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esktop\Dropbox\KOMINE\"/>
    </mc:Choice>
  </mc:AlternateContent>
  <xr:revisionPtr revIDLastSave="0" documentId="13_ncr:1_{ACC73D5B-2607-40EC-81B2-56113E092741}" xr6:coauthVersionLast="47" xr6:coauthVersionMax="47" xr10:uidLastSave="{00000000-0000-0000-0000-000000000000}"/>
  <bookViews>
    <workbookView xWindow="22932" yWindow="-108" windowWidth="23256" windowHeight="12456" xr2:uid="{DDF50E98-F2B1-46BD-B591-8496B771D350}"/>
  </bookViews>
  <sheets>
    <sheet name="FAX" sheetId="2" r:id="rId1"/>
  </sheets>
  <definedNames>
    <definedName name="_xlnm.Print_Area" localSheetId="0">FAX!$A$1:$M$75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2" l="1"/>
  <c r="O43" i="2" l="1"/>
  <c r="O42" i="2"/>
  <c r="O17" i="2"/>
  <c r="O39" i="2"/>
  <c r="O38" i="2"/>
  <c r="O55" i="2"/>
  <c r="O54" i="2"/>
  <c r="O24" i="2"/>
  <c r="O47" i="2"/>
  <c r="O9" i="2"/>
  <c r="O59" i="2"/>
  <c r="O25" i="2"/>
  <c r="O58" i="2"/>
  <c r="O57" i="2"/>
  <c r="O52" i="2" l="1"/>
  <c r="O53" i="2"/>
  <c r="O51" i="2"/>
  <c r="O56" i="2"/>
  <c r="O36" i="2"/>
  <c r="O37" i="2"/>
  <c r="O35" i="2"/>
  <c r="O46" i="2"/>
  <c r="O45" i="2"/>
  <c r="O23" i="2"/>
  <c r="O22" i="2"/>
  <c r="O33" i="2"/>
  <c r="O31" i="2"/>
  <c r="O30" i="2"/>
  <c r="O29" i="2"/>
  <c r="O27" i="2"/>
  <c r="O18" i="2"/>
  <c r="O15" i="2"/>
  <c r="O14" i="2"/>
  <c r="O12" i="2"/>
  <c r="O10" i="2"/>
  <c r="O6" i="2"/>
  <c r="O7" i="2"/>
  <c r="O8" i="2"/>
  <c r="O5" i="2"/>
  <c r="O61" i="2" l="1"/>
  <c r="E68" i="2"/>
  <c r="E70" i="2" s="1"/>
</calcChain>
</file>

<file path=xl/sharedStrings.xml><?xml version="1.0" encoding="utf-8"?>
<sst xmlns="http://schemas.openxmlformats.org/spreadsheetml/2006/main" count="264" uniqueCount="159">
  <si>
    <t>ページ数</t>
    <rPh sb="3" eb="4">
      <t>スウ</t>
    </rPh>
    <phoneticPr fontId="1"/>
  </si>
  <si>
    <t>サイズ</t>
    <phoneticPr fontId="1"/>
  </si>
  <si>
    <t>内　容</t>
    <rPh sb="0" eb="1">
      <t>ナイ</t>
    </rPh>
    <rPh sb="2" eb="3">
      <t>カタチ</t>
    </rPh>
    <phoneticPr fontId="1"/>
  </si>
  <si>
    <t>価　格</t>
    <rPh sb="0" eb="1">
      <t>アタイ</t>
    </rPh>
    <rPh sb="2" eb="3">
      <t>カク</t>
    </rPh>
    <phoneticPr fontId="1"/>
  </si>
  <si>
    <t>注文数(ｾｯﾄ)</t>
    <rPh sb="0" eb="3">
      <t>チュウモンスウ</t>
    </rPh>
    <phoneticPr fontId="1"/>
  </si>
  <si>
    <t>B5版</t>
    <rPh sb="2" eb="3">
      <t>バン</t>
    </rPh>
    <phoneticPr fontId="1"/>
  </si>
  <si>
    <t>費　用 (税込み)</t>
    <rPh sb="0" eb="1">
      <t>ヒ</t>
    </rPh>
    <rPh sb="2" eb="3">
      <t>ヨウ</t>
    </rPh>
    <rPh sb="5" eb="7">
      <t>ゼイコ</t>
    </rPh>
    <phoneticPr fontId="1"/>
  </si>
  <si>
    <t>送　料 (税込み)</t>
    <rPh sb="0" eb="1">
      <t>ソウ</t>
    </rPh>
    <rPh sb="2" eb="3">
      <t>リョウ</t>
    </rPh>
    <phoneticPr fontId="1"/>
  </si>
  <si>
    <t>費用合計 (税込み)</t>
    <rPh sb="0" eb="2">
      <t>ヒヨウ</t>
    </rPh>
    <rPh sb="2" eb="4">
      <t>ゴウケイ</t>
    </rPh>
    <phoneticPr fontId="1"/>
  </si>
  <si>
    <t>ご注文は</t>
    <rPh sb="1" eb="3">
      <t>チュウモン</t>
    </rPh>
    <phoneticPr fontId="1"/>
  </si>
  <si>
    <t>Eメール　tokyo@k3skill.com</t>
    <phoneticPr fontId="1"/>
  </si>
  <si>
    <t>珠算段位入門ｽﾏｯｼｭ</t>
    <rPh sb="0" eb="2">
      <t>シュザン</t>
    </rPh>
    <rPh sb="2" eb="4">
      <t>ダンイ</t>
    </rPh>
    <rPh sb="4" eb="6">
      <t>ニュウモン</t>
    </rPh>
    <phoneticPr fontId="1"/>
  </si>
  <si>
    <t>A4版</t>
    <rPh sb="2" eb="3">
      <t>バン</t>
    </rPh>
    <phoneticPr fontId="1"/>
  </si>
  <si>
    <t>珠算準5級問題集</t>
    <rPh sb="0" eb="2">
      <t>シュザン</t>
    </rPh>
    <rPh sb="2" eb="3">
      <t>ジュン</t>
    </rPh>
    <rPh sb="4" eb="5">
      <t>キュウ</t>
    </rPh>
    <rPh sb="5" eb="8">
      <t>モンダイシュウ</t>
    </rPh>
    <phoneticPr fontId="1"/>
  </si>
  <si>
    <t>15回分</t>
    <rPh sb="2" eb="4">
      <t>カイブン</t>
    </rPh>
    <phoneticPr fontId="1"/>
  </si>
  <si>
    <t>48ﾍﾟｰｼﾞ</t>
  </si>
  <si>
    <t>44ﾍﾟｰｼﾞ</t>
  </si>
  <si>
    <t>たいけんがくしゅう</t>
    <phoneticPr fontId="1"/>
  </si>
  <si>
    <t>12ﾍﾟｰｼﾞ</t>
    <phoneticPr fontId="1"/>
  </si>
  <si>
    <t>・連盟会員専用教材です。会員の皆様のみが、ご購入ご利用いただけます。
・問題内容は予告なく変更していきます。※ご注文の度に内容やページ数が変更される場合がございます。
・お届け致しました教材の返品、返金はできませんので、ご了承ください。</t>
    <rPh sb="1" eb="3">
      <t>レンメイ</t>
    </rPh>
    <rPh sb="3" eb="5">
      <t>カイイン</t>
    </rPh>
    <rPh sb="5" eb="7">
      <t>センヨウ</t>
    </rPh>
    <rPh sb="7" eb="9">
      <t>キョウザイ</t>
    </rPh>
    <rPh sb="12" eb="14">
      <t>カイイン</t>
    </rPh>
    <rPh sb="15" eb="17">
      <t>ミナサマ</t>
    </rPh>
    <rPh sb="22" eb="24">
      <t>コウニュウ</t>
    </rPh>
    <rPh sb="25" eb="27">
      <t>リヨウ</t>
    </rPh>
    <rPh sb="36" eb="38">
      <t>モンダイ</t>
    </rPh>
    <rPh sb="38" eb="40">
      <t>ナイヨウ</t>
    </rPh>
    <rPh sb="41" eb="43">
      <t>ヨコク</t>
    </rPh>
    <rPh sb="45" eb="47">
      <t>ヘンコウ</t>
    </rPh>
    <rPh sb="56" eb="58">
      <t>チュウモン</t>
    </rPh>
    <rPh sb="59" eb="60">
      <t>タビ</t>
    </rPh>
    <rPh sb="61" eb="63">
      <t>ナイヨウ</t>
    </rPh>
    <rPh sb="67" eb="68">
      <t>スウ</t>
    </rPh>
    <rPh sb="69" eb="71">
      <t>ヘンコウ</t>
    </rPh>
    <rPh sb="74" eb="76">
      <t>バアイ</t>
    </rPh>
    <rPh sb="86" eb="87">
      <t>トド</t>
    </rPh>
    <rPh sb="88" eb="89">
      <t>イタ</t>
    </rPh>
    <rPh sb="93" eb="95">
      <t>キョウザイ</t>
    </rPh>
    <rPh sb="96" eb="98">
      <t>ヘンピン</t>
    </rPh>
    <rPh sb="99" eb="101">
      <t>ヘンキン</t>
    </rPh>
    <rPh sb="111" eb="113">
      <t>リョウショウ</t>
    </rPh>
    <phoneticPr fontId="1"/>
  </si>
  <si>
    <t>48ﾍﾟｰｼﾞ</t>
    <phoneticPr fontId="1"/>
  </si>
  <si>
    <t>　◎太枠内□に、ご記入の上、当連盟まで添付メールかFAXにて、ご注文ください。</t>
    <rPh sb="9" eb="11">
      <t>キニュウ</t>
    </rPh>
    <phoneticPr fontId="1"/>
  </si>
  <si>
    <t>暗算段位入門編１</t>
    <rPh sb="0" eb="2">
      <t>アンザン</t>
    </rPh>
    <rPh sb="2" eb="4">
      <t>ダンイ</t>
    </rPh>
    <rPh sb="4" eb="6">
      <t>ニュウモン</t>
    </rPh>
    <rPh sb="6" eb="7">
      <t>ヘン</t>
    </rPh>
    <phoneticPr fontId="1"/>
  </si>
  <si>
    <t>暗算段位入門編２</t>
    <rPh sb="0" eb="2">
      <t>アンザン</t>
    </rPh>
    <rPh sb="2" eb="4">
      <t>ダンイ</t>
    </rPh>
    <rPh sb="4" eb="6">
      <t>ニュウモン</t>
    </rPh>
    <rPh sb="6" eb="7">
      <t>ヘン</t>
    </rPh>
    <phoneticPr fontId="1"/>
  </si>
  <si>
    <t>1冊　2,500円</t>
    <rPh sb="1" eb="2">
      <t>サツ</t>
    </rPh>
    <rPh sb="8" eb="9">
      <t>エン</t>
    </rPh>
    <phoneticPr fontId="1"/>
  </si>
  <si>
    <t>珠算段位ﾄﾚｰﾆﾝｸﾞBOOK1</t>
    <rPh sb="0" eb="2">
      <t>シュザン</t>
    </rPh>
    <rPh sb="2" eb="4">
      <t>ダンイ</t>
    </rPh>
    <phoneticPr fontId="1"/>
  </si>
  <si>
    <t>珠算段位ﾄﾚｰﾆﾝｸﾞBOOK2</t>
    <rPh sb="0" eb="2">
      <t>シュザン</t>
    </rPh>
    <rPh sb="2" eb="4">
      <t>ダンイ</t>
    </rPh>
    <phoneticPr fontId="1"/>
  </si>
  <si>
    <t>PDF</t>
    <phoneticPr fontId="1"/>
  </si>
  <si>
    <t>　※かけ算小数(両落とし)・わり算の小数導入練習問題集／　※別紙解答付き</t>
    <rPh sb="4" eb="5">
      <t>ザン</t>
    </rPh>
    <rPh sb="5" eb="7">
      <t>ショウスウ</t>
    </rPh>
    <rPh sb="8" eb="9">
      <t>リョウ</t>
    </rPh>
    <rPh sb="9" eb="10">
      <t>オ</t>
    </rPh>
    <rPh sb="16" eb="17">
      <t>ザン</t>
    </rPh>
    <rPh sb="18" eb="20">
      <t>ショウスウ</t>
    </rPh>
    <rPh sb="20" eb="22">
      <t>ドウニュウ</t>
    </rPh>
    <rPh sb="22" eb="24">
      <t>レンシュウ</t>
    </rPh>
    <rPh sb="24" eb="27">
      <t>モンダイシュウ</t>
    </rPh>
    <rPh sb="30" eb="32">
      <t>ベッシ</t>
    </rPh>
    <rPh sb="32" eb="34">
      <t>カイトウ</t>
    </rPh>
    <rPh sb="34" eb="35">
      <t>ツ</t>
    </rPh>
    <phoneticPr fontId="1"/>
  </si>
  <si>
    <t>そろばん読上算問題集 第1集</t>
    <phoneticPr fontId="1"/>
  </si>
  <si>
    <t>会員番号</t>
    <rPh sb="0" eb="2">
      <t>カイイン</t>
    </rPh>
    <rPh sb="2" eb="4">
      <t>バンゴウ</t>
    </rPh>
    <phoneticPr fontId="1"/>
  </si>
  <si>
    <t>タイトル</t>
    <phoneticPr fontId="1"/>
  </si>
  <si>
    <t>　※生徒のレベルに合わせステップかジャンプを暗算スタート教材にご利用ください。※解答はついていません</t>
    <rPh sb="2" eb="4">
      <t>セイト</t>
    </rPh>
    <rPh sb="9" eb="10">
      <t>ア</t>
    </rPh>
    <rPh sb="22" eb="24">
      <t>アンザン</t>
    </rPh>
    <rPh sb="28" eb="30">
      <t>キョウザイ</t>
    </rPh>
    <rPh sb="32" eb="34">
      <t>リヨウ</t>
    </rPh>
    <phoneticPr fontId="1"/>
  </si>
  <si>
    <t>5冊  1ｾｯﾄ(1,100円)</t>
    <rPh sb="1" eb="2">
      <t>サツ</t>
    </rPh>
    <rPh sb="14" eb="15">
      <t>エン</t>
    </rPh>
    <phoneticPr fontId="1"/>
  </si>
  <si>
    <t>　※かけ暗算・わり暗算・みとり暗算、1番～25番まで抜粋練習問題集</t>
    <rPh sb="4" eb="5">
      <t>アン</t>
    </rPh>
    <rPh sb="5" eb="6">
      <t>ザン</t>
    </rPh>
    <rPh sb="9" eb="10">
      <t>アン</t>
    </rPh>
    <rPh sb="10" eb="11">
      <t>ザン</t>
    </rPh>
    <rPh sb="15" eb="17">
      <t>アンザン</t>
    </rPh>
    <rPh sb="19" eb="20">
      <t>バン</t>
    </rPh>
    <rPh sb="23" eb="24">
      <t>バン</t>
    </rPh>
    <rPh sb="26" eb="28">
      <t>バッスイ</t>
    </rPh>
    <rPh sb="28" eb="30">
      <t>レンシュウ</t>
    </rPh>
    <rPh sb="30" eb="32">
      <t>モンダイ</t>
    </rPh>
    <rPh sb="32" eb="33">
      <t>シュウ</t>
    </rPh>
    <phoneticPr fontId="1"/>
  </si>
  <si>
    <t>　※かけ暗算・わり暗算の小数導入とみとり暗算、1番～25番まで抜粋練習問題集</t>
    <rPh sb="4" eb="5">
      <t>アン</t>
    </rPh>
    <rPh sb="5" eb="6">
      <t>ザン</t>
    </rPh>
    <rPh sb="9" eb="10">
      <t>アン</t>
    </rPh>
    <rPh sb="10" eb="11">
      <t>ザン</t>
    </rPh>
    <rPh sb="12" eb="14">
      <t>ショウスウ</t>
    </rPh>
    <rPh sb="14" eb="16">
      <t>ドウニュウ</t>
    </rPh>
    <rPh sb="20" eb="22">
      <t>アンザン</t>
    </rPh>
    <rPh sb="24" eb="25">
      <t>バン</t>
    </rPh>
    <rPh sb="28" eb="29">
      <t>バン</t>
    </rPh>
    <rPh sb="31" eb="33">
      <t>バッスイ</t>
    </rPh>
    <rPh sb="33" eb="35">
      <t>レンシュウ</t>
    </rPh>
    <rPh sb="35" eb="37">
      <t>モンダイ</t>
    </rPh>
    <rPh sb="37" eb="38">
      <t>シュウ</t>
    </rPh>
    <phoneticPr fontId="1"/>
  </si>
  <si>
    <t>No</t>
    <phoneticPr fontId="1"/>
  </si>
  <si>
    <t>表紙</t>
    <rPh sb="0" eb="2">
      <t>ヒョウシ</t>
    </rPh>
    <phoneticPr fontId="1"/>
  </si>
  <si>
    <t>定価</t>
    <rPh sb="0" eb="2">
      <t>テイカ</t>
    </rPh>
    <phoneticPr fontId="1"/>
  </si>
  <si>
    <t>氏　　名</t>
    <rPh sb="0" eb="1">
      <t>シ</t>
    </rPh>
    <rPh sb="3" eb="4">
      <t>ナ</t>
    </rPh>
    <phoneticPr fontId="1"/>
  </si>
  <si>
    <t>【〒　　－　　　　】</t>
    <phoneticPr fontId="1"/>
  </si>
  <si>
    <t>【TEL】　　　　－　　　　　－</t>
    <phoneticPr fontId="1"/>
  </si>
  <si>
    <t>お届け場所(登録場所以外の場合ご記入ください)</t>
    <rPh sb="1" eb="2">
      <t>トド</t>
    </rPh>
    <rPh sb="3" eb="5">
      <t>バショ</t>
    </rPh>
    <rPh sb="6" eb="8">
      <t>トウロク</t>
    </rPh>
    <rPh sb="8" eb="10">
      <t>バショ</t>
    </rPh>
    <rPh sb="10" eb="12">
      <t>イガイ</t>
    </rPh>
    <rPh sb="13" eb="15">
      <t>バアイ</t>
    </rPh>
    <rPh sb="16" eb="18">
      <t>キニュウ</t>
    </rPh>
    <phoneticPr fontId="1"/>
  </si>
  <si>
    <t>連絡覧</t>
    <rPh sb="0" eb="2">
      <t>レンラク</t>
    </rPh>
    <rPh sb="2" eb="3">
      <t>ラン</t>
    </rPh>
    <phoneticPr fontId="1"/>
  </si>
  <si>
    <t>セット価格</t>
    <rPh sb="3" eb="5">
      <t>カカク</t>
    </rPh>
    <phoneticPr fontId="1"/>
  </si>
  <si>
    <t>定価記載なし</t>
    <rPh sb="0" eb="2">
      <t>テイカ</t>
    </rPh>
    <rPh sb="2" eb="4">
      <t>キサイ</t>
    </rPh>
    <phoneticPr fontId="1"/>
  </si>
  <si>
    <t>5冊  1ｾｯﾄ(2,000円)</t>
    <rPh sb="1" eb="2">
      <t>サツ</t>
    </rPh>
    <rPh sb="14" eb="15">
      <t>エン</t>
    </rPh>
    <phoneticPr fontId="1"/>
  </si>
  <si>
    <t>Complete2</t>
    <phoneticPr fontId="1"/>
  </si>
  <si>
    <t>Complete3</t>
  </si>
  <si>
    <t>下記は自動計算
入力しません</t>
    <rPh sb="0" eb="2">
      <t>カキ</t>
    </rPh>
    <rPh sb="3" eb="5">
      <t>ジドウ</t>
    </rPh>
    <rPh sb="5" eb="7">
      <t>ケイサン</t>
    </rPh>
    <rPh sb="8" eb="10">
      <t>ニュウリョク</t>
    </rPh>
    <phoneticPr fontId="1"/>
  </si>
  <si>
    <t>第1集・第2集あり</t>
    <rPh sb="0" eb="1">
      <t>ダイ</t>
    </rPh>
    <rPh sb="2" eb="3">
      <t>シュウ</t>
    </rPh>
    <rPh sb="4" eb="5">
      <t>ダイ</t>
    </rPh>
    <rPh sb="6" eb="7">
      <t>シュウ</t>
    </rPh>
    <phoneticPr fontId="1"/>
  </si>
  <si>
    <t>第1集</t>
    <phoneticPr fontId="1"/>
  </si>
  <si>
    <t>第2集</t>
  </si>
  <si>
    <t>タイトル　PDF販売です。</t>
    <rPh sb="8" eb="10">
      <t>ハンバイ</t>
    </rPh>
    <phoneticPr fontId="1"/>
  </si>
  <si>
    <t>費用は下記口座までお振り込み下さい。</t>
    <rPh sb="0" eb="2">
      <t>ヒヨウ</t>
    </rPh>
    <rPh sb="3" eb="5">
      <t>カキ</t>
    </rPh>
    <rPh sb="5" eb="7">
      <t>コウザ</t>
    </rPh>
    <rPh sb="10" eb="11">
      <t>フ</t>
    </rPh>
    <rPh sb="12" eb="13">
      <t>コ</t>
    </rPh>
    <rPh sb="14" eb="15">
      <t>クダ</t>
    </rPh>
    <phoneticPr fontId="1"/>
  </si>
  <si>
    <t>数量入力</t>
    <rPh sb="0" eb="2">
      <t>スウリョウ</t>
    </rPh>
    <rPh sb="2" eb="4">
      <t>ニュウリョク</t>
    </rPh>
    <phoneticPr fontId="1"/>
  </si>
  <si>
    <t>卸単価</t>
    <rPh sb="0" eb="1">
      <t>オロシ</t>
    </rPh>
    <rPh sb="1" eb="3">
      <t>タンカ</t>
    </rPh>
    <phoneticPr fontId="1"/>
  </si>
  <si>
    <t>塾　　名</t>
    <rPh sb="0" eb="1">
      <t>ジュク</t>
    </rPh>
    <rPh sb="3" eb="4">
      <t>メイ</t>
    </rPh>
    <phoneticPr fontId="1"/>
  </si>
  <si>
    <t>　珠算段位問題【Half】 24回分　PDF</t>
    <rPh sb="1" eb="3">
      <t>シュザン</t>
    </rPh>
    <rPh sb="3" eb="5">
      <t>ダンイ</t>
    </rPh>
    <rPh sb="5" eb="7">
      <t>モンダイ</t>
    </rPh>
    <phoneticPr fontId="1"/>
  </si>
  <si>
    <t>　珠算段位問題【light】 24回分　PDF</t>
    <rPh sb="1" eb="3">
      <t>シュザン</t>
    </rPh>
    <rPh sb="3" eb="5">
      <t>ダンイ</t>
    </rPh>
    <rPh sb="5" eb="7">
      <t>モンダイ</t>
    </rPh>
    <phoneticPr fontId="1"/>
  </si>
  <si>
    <t>　暗算段位問題【one sheet】 24回分　PDF</t>
    <phoneticPr fontId="1"/>
  </si>
  <si>
    <t>PDF教材の場合には送料は必要ありません。</t>
    <rPh sb="3" eb="5">
      <t>キョウザイ</t>
    </rPh>
    <rPh sb="6" eb="8">
      <t>バアイ</t>
    </rPh>
    <rPh sb="10" eb="12">
      <t>ソウリョウ</t>
    </rPh>
    <rPh sb="13" eb="15">
      <t>ヒツヨウ</t>
    </rPh>
    <phoneticPr fontId="1"/>
  </si>
  <si>
    <t>24回分</t>
    <rPh sb="2" eb="4">
      <t>カイブン</t>
    </rPh>
    <phoneticPr fontId="1"/>
  </si>
  <si>
    <t>A4版</t>
    <rPh sb="2" eb="3">
      <t>バン</t>
    </rPh>
    <phoneticPr fontId="1"/>
  </si>
  <si>
    <t>かけ算　6桁×5桁・5桁×6桁・4桁×7桁・7桁×4桁　15題
わり算　÷5桁=5桁・÷4桁=6桁・÷6桁=4桁　15題
みとり算　段位中半同様問題　15題</t>
  </si>
  <si>
    <t>かけ算　5桁×5桁・6桁×4桁・4桁×6桁　15題
わり算　÷4桁=5桁・÷5桁=4桁　15題
みとり算　段位前半同様問題　15題</t>
    <rPh sb="2" eb="3">
      <t>ザン</t>
    </rPh>
    <rPh sb="5" eb="6">
      <t>ケタ</t>
    </rPh>
    <rPh sb="8" eb="9">
      <t>ケタ</t>
    </rPh>
    <rPh sb="11" eb="12">
      <t>ケタ</t>
    </rPh>
    <rPh sb="14" eb="15">
      <t>ケタ</t>
    </rPh>
    <rPh sb="17" eb="18">
      <t>ケタ</t>
    </rPh>
    <rPh sb="20" eb="21">
      <t>ケタ</t>
    </rPh>
    <rPh sb="24" eb="25">
      <t>ダイ</t>
    </rPh>
    <rPh sb="28" eb="29">
      <t>ザン</t>
    </rPh>
    <rPh sb="32" eb="33">
      <t>ケタ</t>
    </rPh>
    <rPh sb="35" eb="36">
      <t>ケタ</t>
    </rPh>
    <rPh sb="39" eb="40">
      <t>ケタ</t>
    </rPh>
    <rPh sb="42" eb="43">
      <t>ケタ</t>
    </rPh>
    <rPh sb="46" eb="47">
      <t>ダイ</t>
    </rPh>
    <rPh sb="51" eb="52">
      <t>ザン</t>
    </rPh>
    <rPh sb="53" eb="55">
      <t>ダンイ</t>
    </rPh>
    <rPh sb="55" eb="57">
      <t>ゼンハン</t>
    </rPh>
    <rPh sb="57" eb="59">
      <t>ドウヨウ</t>
    </rPh>
    <rPh sb="59" eb="61">
      <t>モンダイ</t>
    </rPh>
    <rPh sb="64" eb="65">
      <t>ダイ</t>
    </rPh>
    <phoneticPr fontId="1"/>
  </si>
  <si>
    <t>みとり算のみ</t>
    <rPh sb="3" eb="4">
      <t>ザン</t>
    </rPh>
    <phoneticPr fontId="1"/>
  </si>
  <si>
    <t>珠算9級問題集</t>
    <rPh sb="0" eb="2">
      <t>シュザン</t>
    </rPh>
    <rPh sb="3" eb="4">
      <t>キュウ</t>
    </rPh>
    <rPh sb="4" eb="7">
      <t>モンダイシュウ</t>
    </rPh>
    <phoneticPr fontId="1"/>
  </si>
  <si>
    <t>14回分</t>
    <rPh sb="2" eb="4">
      <t>カイブン</t>
    </rPh>
    <phoneticPr fontId="1"/>
  </si>
  <si>
    <t>42ﾍﾟｰｼﾞ</t>
    <phoneticPr fontId="1"/>
  </si>
  <si>
    <t>満点賞ボールペン</t>
    <rPh sb="0" eb="2">
      <t>マンテン</t>
    </rPh>
    <rPh sb="2" eb="3">
      <t>ショウ</t>
    </rPh>
    <phoneticPr fontId="1"/>
  </si>
  <si>
    <t>スマッシュ16</t>
    <phoneticPr fontId="1"/>
  </si>
  <si>
    <t>スマッシュ15</t>
    <phoneticPr fontId="1"/>
  </si>
  <si>
    <t>スマッシュ14</t>
    <phoneticPr fontId="1"/>
  </si>
  <si>
    <t>スマッシュ13</t>
    <phoneticPr fontId="1"/>
  </si>
  <si>
    <t>スマッシュ12</t>
    <phoneticPr fontId="1"/>
  </si>
  <si>
    <t>スマッシュ11</t>
    <phoneticPr fontId="1"/>
  </si>
  <si>
    <t>11級入門問題集(5と10の合成分解)　※カラー印刷で宿題ページ記載</t>
    <rPh sb="2" eb="3">
      <t>キュウ</t>
    </rPh>
    <rPh sb="3" eb="5">
      <t>ニュウモン</t>
    </rPh>
    <rPh sb="5" eb="8">
      <t>モンダイシュウ</t>
    </rPh>
    <phoneticPr fontId="1"/>
  </si>
  <si>
    <t>13級入門問題集(5と分解と10の分解の混合)※カラー印刷で宿題ページ記載</t>
    <rPh sb="17" eb="19">
      <t>ブンカイ</t>
    </rPh>
    <rPh sb="20" eb="22">
      <t>コンゴウ</t>
    </rPh>
    <phoneticPr fontId="1"/>
  </si>
  <si>
    <t>14級入門問題集(10の分解)　※カラー印刷で宿題ページ記載</t>
    <rPh sb="12" eb="14">
      <t>ブンカイ</t>
    </rPh>
    <phoneticPr fontId="1"/>
  </si>
  <si>
    <t>15級入門問題集(分解・合成なし)　※カラー印刷で宿題ページ記載</t>
    <rPh sb="9" eb="11">
      <t>ブンカイ</t>
    </rPh>
    <rPh sb="12" eb="14">
      <t>ゴウセイ</t>
    </rPh>
    <rPh sb="22" eb="24">
      <t>インサツ</t>
    </rPh>
    <rPh sb="25" eb="27">
      <t>シュクダイ</t>
    </rPh>
    <rPh sb="30" eb="32">
      <t>キサイ</t>
    </rPh>
    <phoneticPr fontId="1"/>
  </si>
  <si>
    <t>13級入門問題集(5と分解と10の分解の復習)※カラー印刷で宿題ページ記載</t>
    <rPh sb="17" eb="19">
      <t>ブンカイ</t>
    </rPh>
    <rPh sb="20" eb="22">
      <t>フクシュウ</t>
    </rPh>
    <phoneticPr fontId="1"/>
  </si>
  <si>
    <t>　※すべてのスマッシュは各級の導入書となっています。検定問題の併用利用も可能です。宿題ページあり、カラー印刷　※解答はついていませんが隠し解答あり。</t>
    <rPh sb="12" eb="14">
      <t>カクキュウ</t>
    </rPh>
    <rPh sb="15" eb="17">
      <t>ドウニュウ</t>
    </rPh>
    <rPh sb="17" eb="18">
      <t>ショ</t>
    </rPh>
    <rPh sb="26" eb="28">
      <t>ケンテイ</t>
    </rPh>
    <rPh sb="28" eb="30">
      <t>モンダイ</t>
    </rPh>
    <rPh sb="31" eb="33">
      <t>ヘイヨウ</t>
    </rPh>
    <rPh sb="33" eb="35">
      <t>リヨウ</t>
    </rPh>
    <rPh sb="36" eb="38">
      <t>カノウ</t>
    </rPh>
    <phoneticPr fontId="1"/>
  </si>
  <si>
    <t>36ﾍﾟｰｼﾞ</t>
    <phoneticPr fontId="1"/>
  </si>
  <si>
    <t>FAX番号　03-6204-9980</t>
    <phoneticPr fontId="1"/>
  </si>
  <si>
    <t>3桁(5.6.7.8.9.10.11.12.13.14.15口)見取暗算の加算・加減算完全攻略問題集</t>
    <rPh sb="1" eb="2">
      <t>ケタ</t>
    </rPh>
    <rPh sb="30" eb="31">
      <t>クチ</t>
    </rPh>
    <rPh sb="34" eb="35">
      <t>アン</t>
    </rPh>
    <rPh sb="37" eb="39">
      <t>カサン</t>
    </rPh>
    <rPh sb="40" eb="43">
      <t>カゲンザン</t>
    </rPh>
    <rPh sb="47" eb="50">
      <t>モンダイシュウ</t>
    </rPh>
    <phoneticPr fontId="1"/>
  </si>
  <si>
    <t>2桁(5.6.7.8.9.10.11.12.13.14.15口)見取暗算の加算・加減算完全攻略問題集</t>
    <rPh sb="1" eb="2">
      <t>ケタ</t>
    </rPh>
    <rPh sb="30" eb="31">
      <t>クチ</t>
    </rPh>
    <rPh sb="32" eb="34">
      <t>ミト</t>
    </rPh>
    <rPh sb="34" eb="35">
      <t>アン</t>
    </rPh>
    <rPh sb="35" eb="36">
      <t>ザン</t>
    </rPh>
    <rPh sb="37" eb="39">
      <t>カサン</t>
    </rPh>
    <rPh sb="40" eb="43">
      <t>カゲンザン</t>
    </rPh>
    <rPh sb="43" eb="45">
      <t>カンゼン</t>
    </rPh>
    <rPh sb="45" eb="47">
      <t>コウリャク</t>
    </rPh>
    <rPh sb="47" eb="50">
      <t>モンダイシュウ</t>
    </rPh>
    <phoneticPr fontId="1"/>
  </si>
  <si>
    <t>※No.30.31.32のみご注文の場合、５,０００円以上のご注文で送料無料としています。</t>
    <rPh sb="15" eb="17">
      <t>チュウモン</t>
    </rPh>
    <rPh sb="18" eb="20">
      <t>バアイ</t>
    </rPh>
    <rPh sb="26" eb="27">
      <t>エン</t>
    </rPh>
    <rPh sb="27" eb="29">
      <t>イジョウ</t>
    </rPh>
    <rPh sb="31" eb="33">
      <t>チュウモン</t>
    </rPh>
    <rPh sb="34" eb="36">
      <t>ソウリョウ</t>
    </rPh>
    <rPh sb="36" eb="38">
      <t>ムリョウ</t>
    </rPh>
    <phoneticPr fontId="1"/>
  </si>
  <si>
    <t>Complete4</t>
    <phoneticPr fontId="1"/>
  </si>
  <si>
    <t>4桁(5.6.7.8.9.10.11.12.13.14.15口)見取暗算の加算・加減算完全攻略問題集</t>
    <rPh sb="1" eb="2">
      <t>ケタ</t>
    </rPh>
    <rPh sb="30" eb="31">
      <t>クチ</t>
    </rPh>
    <rPh sb="34" eb="35">
      <t>アン</t>
    </rPh>
    <rPh sb="37" eb="39">
      <t>カサン</t>
    </rPh>
    <rPh sb="40" eb="43">
      <t>カゲンザン</t>
    </rPh>
    <rPh sb="47" eb="50">
      <t>モンダイシュウ</t>
    </rPh>
    <phoneticPr fontId="1"/>
  </si>
  <si>
    <t>シャ）ニホンケイサンギノウレンメイ
 ※漢字の場合 一般社団法人日本計算技能連盟</t>
    <phoneticPr fontId="1"/>
  </si>
  <si>
    <t>3色ボールペン　検定試験満点賞　名入れ済み</t>
    <rPh sb="1" eb="2">
      <t>ショク</t>
    </rPh>
    <rPh sb="8" eb="12">
      <t>ケンテイシケン</t>
    </rPh>
    <rPh sb="12" eb="14">
      <t>マンテン</t>
    </rPh>
    <rPh sb="14" eb="15">
      <t>ショウ</t>
    </rPh>
    <rPh sb="16" eb="18">
      <t>ナイ</t>
    </rPh>
    <rPh sb="19" eb="20">
      <t>ス</t>
    </rPh>
    <phoneticPr fontId="1"/>
  </si>
  <si>
    <t>5冊 1ｾｯﾄ(1,250円)</t>
    <rPh sb="1" eb="2">
      <t>サツ</t>
    </rPh>
    <rPh sb="13" eb="14">
      <t>エン</t>
    </rPh>
    <phoneticPr fontId="1"/>
  </si>
  <si>
    <t>10冊  1ｾｯﾄ(1,800円)</t>
    <rPh sb="2" eb="3">
      <t>サツ</t>
    </rPh>
    <rPh sb="15" eb="16">
      <t>エン</t>
    </rPh>
    <phoneticPr fontId="1"/>
  </si>
  <si>
    <t>　珠算B段位問題 20回分　PDF</t>
    <rPh sb="1" eb="3">
      <t>シュザン</t>
    </rPh>
    <rPh sb="4" eb="6">
      <t>ダンイ</t>
    </rPh>
    <rPh sb="6" eb="8">
      <t>モンダイ</t>
    </rPh>
    <phoneticPr fontId="1"/>
  </si>
  <si>
    <t>　暗算B段位問題 20回分　PDF</t>
    <rPh sb="1" eb="3">
      <t>アンザン</t>
    </rPh>
    <rPh sb="4" eb="6">
      <t>ダンイ</t>
    </rPh>
    <rPh sb="6" eb="8">
      <t>モンダイ</t>
    </rPh>
    <phoneticPr fontId="1"/>
  </si>
  <si>
    <t>　珠算B段位問題集　セミ版</t>
    <rPh sb="1" eb="3">
      <t>シュザン</t>
    </rPh>
    <rPh sb="4" eb="6">
      <t>ダンイ</t>
    </rPh>
    <rPh sb="6" eb="8">
      <t>モンダイ</t>
    </rPh>
    <rPh sb="8" eb="9">
      <t>シュウ</t>
    </rPh>
    <rPh sb="12" eb="13">
      <t>バン</t>
    </rPh>
    <phoneticPr fontId="1"/>
  </si>
  <si>
    <t>　５段まで対応</t>
    <rPh sb="2" eb="3">
      <t>ダン</t>
    </rPh>
    <rPh sb="5" eb="7">
      <t>タイオウ</t>
    </rPh>
    <phoneticPr fontId="1"/>
  </si>
  <si>
    <t>　４段まで対応　導入付</t>
    <rPh sb="8" eb="10">
      <t>ドウニュウ</t>
    </rPh>
    <rPh sb="10" eb="11">
      <t>ツキ</t>
    </rPh>
    <phoneticPr fontId="1"/>
  </si>
  <si>
    <t>5冊  1ｾｯﾄ(1,500円)</t>
    <rPh sb="1" eb="2">
      <t>サツ</t>
    </rPh>
    <rPh sb="14" eb="15">
      <t>エン</t>
    </rPh>
    <phoneticPr fontId="1"/>
  </si>
  <si>
    <t>　３段まで対応</t>
    <rPh sb="2" eb="3">
      <t>ダン</t>
    </rPh>
    <rPh sb="5" eb="7">
      <t>タイオウ</t>
    </rPh>
    <phoneticPr fontId="1"/>
  </si>
  <si>
    <t>　暗算B段位問題集　セミ版 　題１集</t>
    <rPh sb="1" eb="3">
      <t>アンザン</t>
    </rPh>
    <rPh sb="4" eb="6">
      <t>ダンイ</t>
    </rPh>
    <rPh sb="6" eb="8">
      <t>モンダイ</t>
    </rPh>
    <rPh sb="8" eb="9">
      <t>シュウ</t>
    </rPh>
    <rPh sb="12" eb="13">
      <t>バン</t>
    </rPh>
    <rPh sb="15" eb="16">
      <t>ダイ</t>
    </rPh>
    <rPh sb="17" eb="18">
      <t>シュウ</t>
    </rPh>
    <phoneticPr fontId="1"/>
  </si>
  <si>
    <t>　暗算B段位問題集　セミ版 　題２集</t>
    <rPh sb="1" eb="3">
      <t>アンザン</t>
    </rPh>
    <rPh sb="4" eb="6">
      <t>ダンイ</t>
    </rPh>
    <rPh sb="6" eb="8">
      <t>モンダイ</t>
    </rPh>
    <rPh sb="8" eb="9">
      <t>シュウ</t>
    </rPh>
    <rPh sb="12" eb="13">
      <t>バン</t>
    </rPh>
    <rPh sb="15" eb="16">
      <t>ダイ</t>
    </rPh>
    <rPh sb="17" eb="18">
      <t>シュウ</t>
    </rPh>
    <phoneticPr fontId="1"/>
  </si>
  <si>
    <t>10本 1セット (1,100円)</t>
    <rPh sb="2" eb="3">
      <t>ポン</t>
    </rPh>
    <rPh sb="15" eb="16">
      <t>エン</t>
    </rPh>
    <phoneticPr fontId="1"/>
  </si>
  <si>
    <t>1級合格後幼児用小数入門教材</t>
    <rPh sb="1" eb="5">
      <t>キュウゴウカクゴ</t>
    </rPh>
    <rPh sb="5" eb="7">
      <t>ヨウジ</t>
    </rPh>
    <rPh sb="7" eb="8">
      <t>ヨウ</t>
    </rPh>
    <rPh sb="8" eb="10">
      <t>ショウスウ</t>
    </rPh>
    <rPh sb="10" eb="14">
      <t>ニュウモンキョウザイ</t>
    </rPh>
    <phoneticPr fontId="1"/>
  </si>
  <si>
    <t>　小数入門A</t>
    <rPh sb="1" eb="5">
      <t>ショウスウニュウモン</t>
    </rPh>
    <phoneticPr fontId="1"/>
  </si>
  <si>
    <t>　小数入門B</t>
    <rPh sb="1" eb="5">
      <t>ショウスウニュウモン</t>
    </rPh>
    <phoneticPr fontId="1"/>
  </si>
  <si>
    <t>　10桁　整数問題集</t>
    <rPh sb="3" eb="4">
      <t>ケタ</t>
    </rPh>
    <rPh sb="5" eb="7">
      <t>セイスウ</t>
    </rPh>
    <rPh sb="7" eb="10">
      <t>モンダイシュウ</t>
    </rPh>
    <phoneticPr fontId="1"/>
  </si>
  <si>
    <t>　11桁　整数問題集</t>
    <rPh sb="3" eb="4">
      <t>ケタ</t>
    </rPh>
    <rPh sb="5" eb="7">
      <t>セイスウ</t>
    </rPh>
    <rPh sb="7" eb="10">
      <t>モンダイシュウ</t>
    </rPh>
    <phoneticPr fontId="1"/>
  </si>
  <si>
    <t>　体験学習(すうじの練習・読み書き・数図の読み書き～そろばんの練習入門)</t>
    <phoneticPr fontId="1"/>
  </si>
  <si>
    <t>　1桁２口～３口　分解・合成なし・数図の幼児用暗算導入書</t>
    <rPh sb="2" eb="3">
      <t>ケタ</t>
    </rPh>
    <rPh sb="4" eb="5">
      <t>クチ</t>
    </rPh>
    <rPh sb="7" eb="8">
      <t>クチ</t>
    </rPh>
    <rPh sb="9" eb="11">
      <t>ブンカイ</t>
    </rPh>
    <rPh sb="12" eb="14">
      <t>ゴウセイ</t>
    </rPh>
    <rPh sb="17" eb="19">
      <t>スウズ</t>
    </rPh>
    <rPh sb="20" eb="23">
      <t>ヨウジヨウ</t>
    </rPh>
    <rPh sb="23" eb="25">
      <t>アンザン</t>
    </rPh>
    <rPh sb="25" eb="27">
      <t>ドウニュウ</t>
    </rPh>
    <rPh sb="27" eb="28">
      <t>ショ</t>
    </rPh>
    <phoneticPr fontId="1"/>
  </si>
  <si>
    <t>　1桁３口　分解・合成なしの幼児用暗算導入書</t>
    <rPh sb="2" eb="3">
      <t>ケタ</t>
    </rPh>
    <rPh sb="4" eb="5">
      <t>クチ</t>
    </rPh>
    <rPh sb="6" eb="8">
      <t>ブンカイ</t>
    </rPh>
    <rPh sb="9" eb="11">
      <t>ゴウセイ</t>
    </rPh>
    <phoneticPr fontId="1"/>
  </si>
  <si>
    <t>　還元・九立商なしでスムーズな÷2桁のトレーニング問題集です。</t>
    <rPh sb="1" eb="3">
      <t>カンゲン</t>
    </rPh>
    <rPh sb="4" eb="5">
      <t>キュウ</t>
    </rPh>
    <rPh sb="5" eb="6">
      <t>タ</t>
    </rPh>
    <rPh sb="6" eb="7">
      <t>ショウ</t>
    </rPh>
    <rPh sb="17" eb="18">
      <t>ケタ</t>
    </rPh>
    <rPh sb="25" eb="28">
      <t>モンダイシュウ</t>
    </rPh>
    <phoneticPr fontId="1"/>
  </si>
  <si>
    <t>　10級終了後、9級の×算に入れない生徒、9級見取算抜粋問題集</t>
    <rPh sb="3" eb="4">
      <t>キュウ</t>
    </rPh>
    <rPh sb="4" eb="7">
      <t>シュウリョウゴ</t>
    </rPh>
    <rPh sb="9" eb="10">
      <t>キュウ</t>
    </rPh>
    <rPh sb="12" eb="13">
      <t>ザン</t>
    </rPh>
    <rPh sb="14" eb="15">
      <t>ハイ</t>
    </rPh>
    <rPh sb="18" eb="20">
      <t>セイト</t>
    </rPh>
    <rPh sb="22" eb="23">
      <t>キュウ</t>
    </rPh>
    <rPh sb="23" eb="25">
      <t>ミト</t>
    </rPh>
    <rPh sb="25" eb="26">
      <t>ザン</t>
    </rPh>
    <rPh sb="26" eb="28">
      <t>バッスイ</t>
    </rPh>
    <rPh sb="28" eb="31">
      <t>モンダイシュウ</t>
    </rPh>
    <phoneticPr fontId="1"/>
  </si>
  <si>
    <t>(かけ算九九学習中にに練習すると効果的です)</t>
    <rPh sb="3" eb="4">
      <t>ザン</t>
    </rPh>
    <rPh sb="4" eb="6">
      <t>クク</t>
    </rPh>
    <rPh sb="6" eb="9">
      <t>ガクシュウチュウ</t>
    </rPh>
    <rPh sb="11" eb="13">
      <t>レンシュウ</t>
    </rPh>
    <rPh sb="16" eb="19">
      <t>コウカテキ</t>
    </rPh>
    <phoneticPr fontId="1"/>
  </si>
  <si>
    <t>　小数を含む入門書</t>
    <rPh sb="1" eb="3">
      <t>ショウスウ</t>
    </rPh>
    <rPh sb="4" eb="5">
      <t>フク</t>
    </rPh>
    <rPh sb="6" eb="9">
      <t>ニュウモンショ</t>
    </rPh>
    <phoneticPr fontId="1"/>
  </si>
  <si>
    <t>　珠算段位24回分セミ版</t>
    <rPh sb="1" eb="3">
      <t>シュザン</t>
    </rPh>
    <rPh sb="3" eb="5">
      <t>ダンイ</t>
    </rPh>
    <rPh sb="7" eb="8">
      <t>カイ</t>
    </rPh>
    <rPh sb="8" eb="9">
      <t>ブン</t>
    </rPh>
    <rPh sb="11" eb="12">
      <t>バン</t>
    </rPh>
    <phoneticPr fontId="1"/>
  </si>
  <si>
    <t>　2桁～17桁　(全520ﾍﾟｰｼﾞ　1360題)　※全口の解答表付きで何口でもOK</t>
    <rPh sb="27" eb="28">
      <t>ゼン</t>
    </rPh>
    <rPh sb="28" eb="29">
      <t>クチ</t>
    </rPh>
    <rPh sb="30" eb="33">
      <t>カイトウヒョウ</t>
    </rPh>
    <rPh sb="33" eb="34">
      <t>ツ</t>
    </rPh>
    <rPh sb="36" eb="37">
      <t>ナニ</t>
    </rPh>
    <rPh sb="37" eb="38">
      <t>クチ</t>
    </rPh>
    <phoneticPr fontId="1"/>
  </si>
  <si>
    <t>　１桁～10桁　(全260ﾍﾟｰｼﾞ　1652題)　※全口の解答表付きで何口でもOK</t>
    <phoneticPr fontId="1"/>
  </si>
  <si>
    <t>　16桁　(全400ﾍﾟｰｼﾞ　800題)　※全口の解答表付きで何口でもOK</t>
    <phoneticPr fontId="1"/>
  </si>
  <si>
    <t>　全種目20題　B4両面一枚に印刷可能原稿です。</t>
    <rPh sb="1" eb="4">
      <t>ゼンシュモク</t>
    </rPh>
    <rPh sb="6" eb="7">
      <t>ダイ</t>
    </rPh>
    <rPh sb="19" eb="21">
      <t>ゲンコウ</t>
    </rPh>
    <phoneticPr fontId="1"/>
  </si>
  <si>
    <t>　全種目30題　B4両面一枚に印刷可能原稿です。</t>
    <rPh sb="1" eb="4">
      <t>ゼンシュモク</t>
    </rPh>
    <rPh sb="6" eb="7">
      <t>ダイ</t>
    </rPh>
    <rPh sb="19" eb="21">
      <t>ゲンコウ</t>
    </rPh>
    <phoneticPr fontId="1"/>
  </si>
  <si>
    <t>　全種目60題　A3両面一枚に印刷可能原稿です。</t>
    <rPh sb="1" eb="4">
      <t>ゼンシュモク</t>
    </rPh>
    <rPh sb="6" eb="7">
      <t>ダイ</t>
    </rPh>
    <rPh sb="10" eb="12">
      <t>リョウメン</t>
    </rPh>
    <rPh sb="12" eb="14">
      <t>イチマイ</t>
    </rPh>
    <rPh sb="15" eb="17">
      <t>インサツ</t>
    </rPh>
    <rPh sb="17" eb="19">
      <t>カノウ</t>
    </rPh>
    <rPh sb="19" eb="21">
      <t>ゲンコウ</t>
    </rPh>
    <phoneticPr fontId="1"/>
  </si>
  <si>
    <t>　全種目30題　B4サイズ１枚に両面印刷可能原稿です。</t>
    <rPh sb="1" eb="4">
      <t>ゼンシュモク</t>
    </rPh>
    <rPh sb="6" eb="7">
      <t>ダイ</t>
    </rPh>
    <rPh sb="14" eb="15">
      <t>マイ</t>
    </rPh>
    <rPh sb="22" eb="24">
      <t>ゲンコウ</t>
    </rPh>
    <phoneticPr fontId="1"/>
  </si>
  <si>
    <t>　全種目40題　B4サイズ１枚に両面印刷可能原稿です。</t>
    <rPh sb="1" eb="4">
      <t>ゼンシュモク</t>
    </rPh>
    <rPh sb="6" eb="7">
      <t>ダイ</t>
    </rPh>
    <rPh sb="14" eb="15">
      <t>マイ</t>
    </rPh>
    <rPh sb="22" eb="24">
      <t>ゲンコウ</t>
    </rPh>
    <phoneticPr fontId="1"/>
  </si>
  <si>
    <t>PDF教材は購入いただいた塾内のみ使用可能です。そのため塾名入りで作成しています。</t>
    <rPh sb="3" eb="5">
      <t>キョウザイ</t>
    </rPh>
    <rPh sb="6" eb="8">
      <t>コウニュウ</t>
    </rPh>
    <rPh sb="13" eb="14">
      <t>ジュク</t>
    </rPh>
    <rPh sb="14" eb="15">
      <t>ナイ</t>
    </rPh>
    <rPh sb="17" eb="19">
      <t>シヨウ</t>
    </rPh>
    <rPh sb="19" eb="21">
      <t>カノウ</t>
    </rPh>
    <rPh sb="28" eb="29">
      <t>ジュク</t>
    </rPh>
    <rPh sb="29" eb="30">
      <t>メイ</t>
    </rPh>
    <rPh sb="30" eb="31">
      <t>イ</t>
    </rPh>
    <rPh sb="33" eb="35">
      <t>サクセイ</t>
    </rPh>
    <phoneticPr fontId="1"/>
  </si>
  <si>
    <t>5冊  1ｾｯﾄ(1,250円)</t>
    <rPh sb="1" eb="2">
      <t>サツ</t>
    </rPh>
    <rPh sb="14" eb="15">
      <t>エン</t>
    </rPh>
    <phoneticPr fontId="1"/>
  </si>
  <si>
    <t>No.1～No.9</t>
    <phoneticPr fontId="1"/>
  </si>
  <si>
    <t>スマッシュ11級～１６級+体験学習+暗算初歩教材ステップ+ジャンプ　全９冊　各１冊見本セット</t>
    <rPh sb="7" eb="8">
      <t>キュウ</t>
    </rPh>
    <rPh sb="11" eb="12">
      <t>キュウ</t>
    </rPh>
    <rPh sb="13" eb="17">
      <t>タイケンガクシュウ</t>
    </rPh>
    <rPh sb="18" eb="20">
      <t>アンザン</t>
    </rPh>
    <rPh sb="20" eb="22">
      <t>ショホ</t>
    </rPh>
    <rPh sb="22" eb="24">
      <t>キョウザイ</t>
    </rPh>
    <rPh sb="34" eb="35">
      <t>ゼン</t>
    </rPh>
    <rPh sb="36" eb="37">
      <t>サツ</t>
    </rPh>
    <rPh sb="38" eb="39">
      <t>カク</t>
    </rPh>
    <rPh sb="40" eb="41">
      <t>サツ</t>
    </rPh>
    <rPh sb="41" eb="43">
      <t>ミホン</t>
    </rPh>
    <phoneticPr fontId="1"/>
  </si>
  <si>
    <t>1ｾｯﾄ全9冊各1冊</t>
    <phoneticPr fontId="1"/>
  </si>
  <si>
    <t>◎ご登録のご住所への発送となります(別住所に発送の場合には下記連絡欄に記載ください)ご入金確認後、１週間～10日以内に発送いたします。
●PDF教材は登録メールアドレスへ添付メールいたします。</t>
    <rPh sb="2" eb="4">
      <t>トウロク</t>
    </rPh>
    <rPh sb="6" eb="8">
      <t>ジュウショ</t>
    </rPh>
    <rPh sb="10" eb="12">
      <t>ハッソウ</t>
    </rPh>
    <rPh sb="18" eb="19">
      <t>ベツ</t>
    </rPh>
    <rPh sb="19" eb="21">
      <t>ジュウショ</t>
    </rPh>
    <rPh sb="22" eb="24">
      <t>ハッソウ</t>
    </rPh>
    <rPh sb="25" eb="27">
      <t>バアイ</t>
    </rPh>
    <rPh sb="29" eb="31">
      <t>カキ</t>
    </rPh>
    <rPh sb="31" eb="33">
      <t>レンラク</t>
    </rPh>
    <rPh sb="33" eb="34">
      <t>ラン</t>
    </rPh>
    <rPh sb="35" eb="37">
      <t>キサイ</t>
    </rPh>
    <rPh sb="55" eb="56">
      <t>ニチ</t>
    </rPh>
    <rPh sb="72" eb="74">
      <t>キョウザイ</t>
    </rPh>
    <rPh sb="75" eb="77">
      <t>トウロク</t>
    </rPh>
    <rPh sb="85" eb="87">
      <t>テンプ</t>
    </rPh>
    <phoneticPr fontId="1"/>
  </si>
  <si>
    <t>会員の方で検定賞状と同封の場合、送料は差額金290円となります。②送料　290と入力ください。</t>
    <rPh sb="0" eb="2">
      <t>カイイン</t>
    </rPh>
    <rPh sb="3" eb="4">
      <t>カタ</t>
    </rPh>
    <rPh sb="5" eb="9">
      <t>ケンテイショウジョウ</t>
    </rPh>
    <rPh sb="10" eb="12">
      <t>ドウフウ</t>
    </rPh>
    <rPh sb="13" eb="15">
      <t>バアイ</t>
    </rPh>
    <rPh sb="16" eb="18">
      <t>ソウリョウ</t>
    </rPh>
    <rPh sb="19" eb="22">
      <t>サガクキン</t>
    </rPh>
    <rPh sb="25" eb="26">
      <t>エン</t>
    </rPh>
    <rPh sb="33" eb="35">
      <t>ソウリョウ</t>
    </rPh>
    <rPh sb="40" eb="42">
      <t>ニュウリョク</t>
    </rPh>
    <phoneticPr fontId="1"/>
  </si>
  <si>
    <t>(送料は本州内一律９９０円)
(注)本州以外はゆうパック送料着払いにて発送します。
※No99ボールペンのみの場合はレターパックにて
　送付します。40本までは送料370円です。</t>
    <rPh sb="7" eb="9">
      <t>イチリツ</t>
    </rPh>
    <rPh sb="16" eb="17">
      <t>チュウ</t>
    </rPh>
    <rPh sb="18" eb="20">
      <t>ホンシュウ</t>
    </rPh>
    <rPh sb="20" eb="22">
      <t>イガイ</t>
    </rPh>
    <rPh sb="28" eb="30">
      <t>ソウリョウ</t>
    </rPh>
    <rPh sb="30" eb="32">
      <t>チャクバラ</t>
    </rPh>
    <rPh sb="35" eb="37">
      <t>ハッソウ</t>
    </rPh>
    <rPh sb="55" eb="57">
      <t>バアイ</t>
    </rPh>
    <rPh sb="68" eb="70">
      <t>ソウフ</t>
    </rPh>
    <rPh sb="76" eb="77">
      <t>ホン</t>
    </rPh>
    <rPh sb="80" eb="82">
      <t>ソウリョウ</t>
    </rPh>
    <rPh sb="85" eb="86">
      <t>エン</t>
    </rPh>
    <phoneticPr fontId="1"/>
  </si>
  <si>
    <t>分解・合成なし　2口~3口　※カラー印刷で宿題ページ記載</t>
    <rPh sb="0" eb="2">
      <t>ブンカイ</t>
    </rPh>
    <rPh sb="3" eb="5">
      <t>ゴウセイ</t>
    </rPh>
    <rPh sb="9" eb="10">
      <t>クチ</t>
    </rPh>
    <rPh sb="12" eb="13">
      <t>クチ</t>
    </rPh>
    <rPh sb="18" eb="20">
      <t>インサツ</t>
    </rPh>
    <rPh sb="21" eb="23">
      <t>シュクダイ</t>
    </rPh>
    <rPh sb="26" eb="28">
      <t>キサイ</t>
    </rPh>
    <phoneticPr fontId="1"/>
  </si>
  <si>
    <t>暗算初歩問題集ジャンプ1</t>
    <phoneticPr fontId="1"/>
  </si>
  <si>
    <t>暗算初歩問題集ジャンプ2</t>
    <phoneticPr fontId="1"/>
  </si>
  <si>
    <t>そろばん読上暗算問題集 第2集</t>
    <rPh sb="6" eb="7">
      <t>アン</t>
    </rPh>
    <phoneticPr fontId="1"/>
  </si>
  <si>
    <t>そろばん読上算16桁問題集 第3集</t>
    <rPh sb="9" eb="10">
      <t>ケタ</t>
    </rPh>
    <phoneticPr fontId="1"/>
  </si>
  <si>
    <t>ステップとジャンプは暗算入門教材です。スマッシュ14級.13級でジャンプ1、12級.11級でジャンプ2を使用します。珠算10級練習で暗算10級とへとスムーズに進級します。</t>
    <rPh sb="10" eb="14">
      <t>アンザンニュウモン</t>
    </rPh>
    <rPh sb="14" eb="16">
      <t>キョウザイ</t>
    </rPh>
    <rPh sb="26" eb="27">
      <t>キュウ</t>
    </rPh>
    <rPh sb="30" eb="31">
      <t>キュウ</t>
    </rPh>
    <rPh sb="40" eb="41">
      <t>キュウ</t>
    </rPh>
    <rPh sb="44" eb="45">
      <t>キュウ</t>
    </rPh>
    <rPh sb="52" eb="54">
      <t>シヨウ</t>
    </rPh>
    <rPh sb="58" eb="60">
      <t>シュザン</t>
    </rPh>
    <rPh sb="62" eb="63">
      <t>キュウ</t>
    </rPh>
    <rPh sb="63" eb="65">
      <t>レンシュウ</t>
    </rPh>
    <rPh sb="66" eb="68">
      <t>アンザン</t>
    </rPh>
    <rPh sb="70" eb="71">
      <t>キュウ</t>
    </rPh>
    <rPh sb="79" eb="81">
      <t>シンキュウ</t>
    </rPh>
    <phoneticPr fontId="1"/>
  </si>
  <si>
    <t>かけ算は3ｹﾀ×3ｹﾀ・わり算(÷2ｹﾀ)還元や九立商なし・見取算は3ｹﾀ10口の練習問題</t>
    <rPh sb="2" eb="3">
      <t>ザン</t>
    </rPh>
    <rPh sb="14" eb="15">
      <t>ザン</t>
    </rPh>
    <rPh sb="21" eb="23">
      <t>カンゲン</t>
    </rPh>
    <rPh sb="24" eb="25">
      <t>キュウ</t>
    </rPh>
    <rPh sb="25" eb="26">
      <t>タ</t>
    </rPh>
    <rPh sb="26" eb="27">
      <t>ショウ</t>
    </rPh>
    <rPh sb="30" eb="33">
      <t>ミトリザン</t>
    </rPh>
    <rPh sb="39" eb="40">
      <t>クチ</t>
    </rPh>
    <rPh sb="41" eb="43">
      <t>レンシュウ</t>
    </rPh>
    <rPh sb="43" eb="45">
      <t>モンダイ</t>
    </rPh>
    <phoneticPr fontId="1"/>
  </si>
  <si>
    <t>暗算8級入門</t>
    <rPh sb="0" eb="2">
      <t>アンザン</t>
    </rPh>
    <rPh sb="3" eb="4">
      <t>キュウ</t>
    </rPh>
    <rPh sb="4" eb="6">
      <t>ニュウモン</t>
    </rPh>
    <phoneticPr fontId="1"/>
  </si>
  <si>
    <t>はじめての2ケタ一括計算の導入書、7ページ450題</t>
    <rPh sb="8" eb="10">
      <t>イッカツ</t>
    </rPh>
    <rPh sb="10" eb="12">
      <t>ケイサン</t>
    </rPh>
    <rPh sb="13" eb="15">
      <t>ドウニュウ</t>
    </rPh>
    <rPh sb="15" eb="16">
      <t>ショ</t>
    </rPh>
    <rPh sb="24" eb="25">
      <t>ダイ</t>
    </rPh>
    <phoneticPr fontId="1"/>
  </si>
  <si>
    <t>暗算準5級</t>
    <rPh sb="0" eb="2">
      <t>アンザン</t>
    </rPh>
    <rPh sb="2" eb="3">
      <t>ジュン</t>
    </rPh>
    <rPh sb="4" eb="5">
      <t>キュウ</t>
    </rPh>
    <phoneticPr fontId="1"/>
  </si>
  <si>
    <t>暗算準6級</t>
    <rPh sb="0" eb="2">
      <t>アンザン</t>
    </rPh>
    <rPh sb="2" eb="3">
      <t>ジュン</t>
    </rPh>
    <rPh sb="4" eb="5">
      <t>キュウ</t>
    </rPh>
    <phoneticPr fontId="1"/>
  </si>
  <si>
    <t>日本計算技能連盟 会員専用 珠算・暗算教材 注文書　2024年7月版</t>
    <rPh sb="14" eb="16">
      <t>シュザン</t>
    </rPh>
    <rPh sb="17" eb="19">
      <t>アンザン</t>
    </rPh>
    <rPh sb="19" eb="21">
      <t>キョウザイ</t>
    </rPh>
    <rPh sb="22" eb="25">
      <t>チュウモンショ</t>
    </rPh>
    <rPh sb="30" eb="31">
      <t>ネン</t>
    </rPh>
    <rPh sb="32" eb="33">
      <t>ガツ</t>
    </rPh>
    <rPh sb="33" eb="34">
      <t>バン</t>
    </rPh>
    <phoneticPr fontId="1"/>
  </si>
  <si>
    <t>10冊  1ｾｯﾄ(1,500円)</t>
    <rPh sb="2" eb="3">
      <t>サツ</t>
    </rPh>
    <rPh sb="15" eb="16">
      <t>エン</t>
    </rPh>
    <phoneticPr fontId="1"/>
  </si>
  <si>
    <t>普通預金  口座番号 2121701</t>
    <phoneticPr fontId="1"/>
  </si>
  <si>
    <t xml:space="preserve">銀行名 PayPay銀行  (銀行コード 0033)  </t>
    <rPh sb="15" eb="17">
      <t>ギンコウ</t>
    </rPh>
    <phoneticPr fontId="19"/>
  </si>
  <si>
    <t>支店名 ビジネス営業部   (店番号 005)</t>
    <phoneticPr fontId="19"/>
  </si>
  <si>
    <t>-</t>
    <phoneticPr fontId="1"/>
  </si>
  <si>
    <t>幼児用　2ケタ入門教材</t>
    <rPh sb="0" eb="2">
      <t>ヨウジ</t>
    </rPh>
    <rPh sb="2" eb="3">
      <t>ヨウ</t>
    </rPh>
    <rPh sb="7" eb="11">
      <t>ニュウモンキョウザイ</t>
    </rPh>
    <phoneticPr fontId="1"/>
  </si>
  <si>
    <t>暗算6級合格後の見取暗算</t>
    <rPh sb="0" eb="2">
      <t>アンザン</t>
    </rPh>
    <rPh sb="3" eb="4">
      <t>キュウ</t>
    </rPh>
    <rPh sb="4" eb="7">
      <t>ゴウカクゴ</t>
    </rPh>
    <rPh sb="8" eb="10">
      <t>ミトリ</t>
    </rPh>
    <rPh sb="10" eb="12">
      <t>アンザン</t>
    </rPh>
    <phoneticPr fontId="1"/>
  </si>
  <si>
    <t>暗算7級合格後の見取暗算</t>
    <rPh sb="0" eb="2">
      <t>アンザン</t>
    </rPh>
    <rPh sb="3" eb="4">
      <t>キュウ</t>
    </rPh>
    <rPh sb="4" eb="7">
      <t>ゴウカクゴ</t>
    </rPh>
    <rPh sb="8" eb="10">
      <t>ミトリ</t>
    </rPh>
    <rPh sb="10" eb="12">
      <t>アンザン</t>
    </rPh>
    <phoneticPr fontId="1"/>
  </si>
  <si>
    <t>見取暗算のみ、1ｹﾀ2ｹﾀ4口0なし～2ｹﾀ4口0ありまで全72回分</t>
    <rPh sb="0" eb="2">
      <t>ミト</t>
    </rPh>
    <rPh sb="2" eb="4">
      <t>アンザン</t>
    </rPh>
    <rPh sb="14" eb="15">
      <t>クチ</t>
    </rPh>
    <rPh sb="23" eb="24">
      <t>クチ</t>
    </rPh>
    <rPh sb="29" eb="30">
      <t>ゼン</t>
    </rPh>
    <rPh sb="32" eb="34">
      <t>カイブン</t>
    </rPh>
    <phoneticPr fontId="1"/>
  </si>
  <si>
    <t>見取暗算のみ、2ケタ4口0なし、全72回分</t>
    <rPh sb="0" eb="2">
      <t>ミト</t>
    </rPh>
    <rPh sb="2" eb="4">
      <t>アンザン</t>
    </rPh>
    <rPh sb="11" eb="12">
      <t>クチ</t>
    </rPh>
    <rPh sb="16" eb="17">
      <t>ゼン</t>
    </rPh>
    <rPh sb="19" eb="21">
      <t>カイブン</t>
    </rPh>
    <phoneticPr fontId="1"/>
  </si>
  <si>
    <t>4桁×3桁.5桁÷2桁～4桁×4桁.7桁÷3桁.オール小数問題15回</t>
    <rPh sb="1" eb="2">
      <t>ケタ</t>
    </rPh>
    <rPh sb="4" eb="5">
      <t>ケタ</t>
    </rPh>
    <rPh sb="7" eb="8">
      <t>ケタ</t>
    </rPh>
    <rPh sb="10" eb="11">
      <t>ケタ</t>
    </rPh>
    <rPh sb="27" eb="29">
      <t>ショウスウ</t>
    </rPh>
    <rPh sb="29" eb="31">
      <t>モンダイ</t>
    </rPh>
    <rPh sb="33" eb="34">
      <t>カイ</t>
    </rPh>
    <phoneticPr fontId="1"/>
  </si>
  <si>
    <t>5桁×4桁.8桁÷4桁.オール小数問題.端数処理あり15回</t>
    <rPh sb="1" eb="2">
      <t>ケタ</t>
    </rPh>
    <rPh sb="4" eb="5">
      <t>ケタ</t>
    </rPh>
    <rPh sb="7" eb="8">
      <t>ケタ</t>
    </rPh>
    <rPh sb="10" eb="11">
      <t>ケタ</t>
    </rPh>
    <rPh sb="15" eb="17">
      <t>ショウスウ</t>
    </rPh>
    <rPh sb="17" eb="19">
      <t>モンダイ</t>
    </rPh>
    <rPh sb="20" eb="24">
      <t>ハスウショリ</t>
    </rPh>
    <rPh sb="28" eb="29">
      <t>カイ</t>
    </rPh>
    <phoneticPr fontId="1"/>
  </si>
  <si>
    <t>1冊　5,500円</t>
    <rPh sb="1" eb="2">
      <t>サツ</t>
    </rPh>
    <rPh sb="8" eb="9">
      <t>エン</t>
    </rPh>
    <phoneticPr fontId="1"/>
  </si>
  <si>
    <t>1冊　4,400円</t>
    <rPh sb="1" eb="2">
      <t>サツ</t>
    </rPh>
    <rPh sb="8" eb="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</si>
</sst>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General&quot;ｾｯﾄ&quot;"/>
    <numFmt numFmtId="178" formatCode="General&quot;冊&quot;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8" tint="-0.249977111117893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9"/>
      <color rgb="FF0000FF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8"/>
      <color theme="1"/>
      <name val="游ゴシック"/>
      <family val="3"/>
      <charset val="128"/>
      <scheme val="minor"/>
    </font>
    <font>
      <b/>
      <sz val="16"/>
      <color rgb="FF0000FF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indexed="8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rgb="FF0000FF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8"/>
      <color rgb="FF0000FF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2"/>
      <color rgb="FF0000FF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88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176" fontId="7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4" borderId="1" xfId="0" applyFont="1" applyFill="1" applyBorder="1" applyAlignment="1">
      <alignment horizontal="center" vertical="center" shrinkToFit="1"/>
    </xf>
    <xf numFmtId="5" fontId="3" fillId="0" borderId="1" xfId="0" applyNumberFormat="1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5" fontId="3" fillId="0" borderId="12" xfId="0" applyNumberFormat="1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distributed" shrinkToFit="1"/>
    </xf>
    <xf numFmtId="0" fontId="7" fillId="0" borderId="17" xfId="0" applyFont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5" fontId="3" fillId="0" borderId="45" xfId="0" applyNumberFormat="1" applyFont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5" fontId="3" fillId="7" borderId="19" xfId="0" applyNumberFormat="1" applyFont="1" applyFill="1" applyBorder="1" applyAlignment="1">
      <alignment horizontal="center" vertical="center" shrinkToFit="1"/>
    </xf>
    <xf numFmtId="5" fontId="3" fillId="7" borderId="2" xfId="0" applyNumberFormat="1" applyFont="1" applyFill="1" applyBorder="1" applyAlignment="1">
      <alignment horizontal="center" vertical="center" shrinkToFit="1"/>
    </xf>
    <xf numFmtId="5" fontId="3" fillId="7" borderId="19" xfId="0" applyNumberFormat="1" applyFont="1" applyFill="1" applyBorder="1" applyAlignment="1">
      <alignment horizontal="center" vertical="distributed" shrinkToFit="1"/>
    </xf>
    <xf numFmtId="5" fontId="3" fillId="7" borderId="22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distributed" shrinkToFit="1"/>
    </xf>
    <xf numFmtId="0" fontId="11" fillId="0" borderId="45" xfId="0" applyFont="1" applyBorder="1" applyAlignment="1">
      <alignment horizontal="center" vertical="distributed" shrinkToFit="1"/>
    </xf>
    <xf numFmtId="0" fontId="2" fillId="5" borderId="41" xfId="0" applyFont="1" applyFill="1" applyBorder="1" applyAlignment="1">
      <alignment horizontal="center" vertical="center" shrinkToFit="1"/>
    </xf>
    <xf numFmtId="0" fontId="2" fillId="5" borderId="43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2" fillId="4" borderId="42" xfId="0" applyFont="1" applyFill="1" applyBorder="1" applyAlignment="1">
      <alignment horizontal="center" vertical="center" shrinkToFit="1"/>
    </xf>
    <xf numFmtId="0" fontId="2" fillId="8" borderId="42" xfId="0" applyFont="1" applyFill="1" applyBorder="1" applyAlignment="1">
      <alignment horizontal="center" vertical="center" shrinkToFit="1"/>
    </xf>
    <xf numFmtId="0" fontId="2" fillId="8" borderId="43" xfId="0" applyFont="1" applyFill="1" applyBorder="1" applyAlignment="1">
      <alignment horizontal="center" vertical="center" shrinkToFit="1"/>
    </xf>
    <xf numFmtId="0" fontId="3" fillId="8" borderId="1" xfId="0" applyFont="1" applyFill="1" applyBorder="1" applyAlignment="1">
      <alignment horizontal="center" vertical="center" shrinkToFit="1"/>
    </xf>
    <xf numFmtId="0" fontId="3" fillId="8" borderId="45" xfId="0" applyFont="1" applyFill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48" xfId="0" applyFont="1" applyFill="1" applyBorder="1" applyAlignment="1">
      <alignment horizontal="center" vertical="center" shrinkToFit="1"/>
    </xf>
    <xf numFmtId="0" fontId="16" fillId="6" borderId="33" xfId="0" applyFont="1" applyFill="1" applyBorder="1" applyAlignment="1">
      <alignment horizontal="center" vertical="center" shrinkToFit="1"/>
    </xf>
    <xf numFmtId="0" fontId="16" fillId="6" borderId="28" xfId="0" applyFont="1" applyFill="1" applyBorder="1" applyAlignment="1">
      <alignment horizontal="center" vertical="center" shrinkToFit="1"/>
    </xf>
    <xf numFmtId="0" fontId="16" fillId="7" borderId="28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177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4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2" fillId="8" borderId="25" xfId="0" applyFont="1" applyFill="1" applyBorder="1" applyAlignment="1">
      <alignment horizontal="center" vertical="center" shrinkToFit="1"/>
    </xf>
    <xf numFmtId="0" fontId="3" fillId="8" borderId="56" xfId="0" applyFont="1" applyFill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distributed" shrinkToFit="1"/>
    </xf>
    <xf numFmtId="5" fontId="3" fillId="7" borderId="42" xfId="0" applyNumberFormat="1" applyFont="1" applyFill="1" applyBorder="1" applyAlignment="1">
      <alignment horizontal="center" vertical="center" shrinkToFit="1"/>
    </xf>
    <xf numFmtId="5" fontId="3" fillId="7" borderId="54" xfId="0" applyNumberFormat="1" applyFont="1" applyFill="1" applyBorder="1" applyAlignment="1">
      <alignment horizontal="center" vertical="center" shrinkToFit="1"/>
    </xf>
    <xf numFmtId="5" fontId="3" fillId="7" borderId="43" xfId="0" applyNumberFormat="1" applyFont="1" applyFill="1" applyBorder="1" applyAlignment="1">
      <alignment horizontal="center" vertical="center" shrinkToFit="1"/>
    </xf>
    <xf numFmtId="5" fontId="3" fillId="7" borderId="53" xfId="0" applyNumberFormat="1" applyFont="1" applyFill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5" fontId="3" fillId="7" borderId="25" xfId="0" applyNumberFormat="1" applyFont="1" applyFill="1" applyBorder="1" applyAlignment="1">
      <alignment horizontal="center" vertical="center" shrinkToFit="1"/>
    </xf>
    <xf numFmtId="5" fontId="3" fillId="7" borderId="64" xfId="0" applyNumberFormat="1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77" fontId="2" fillId="0" borderId="25" xfId="0" applyNumberFormat="1" applyFont="1" applyBorder="1" applyAlignment="1" applyProtection="1">
      <alignment vertical="center" shrinkToFit="1"/>
      <protection locked="0"/>
    </xf>
    <xf numFmtId="177" fontId="2" fillId="0" borderId="64" xfId="0" applyNumberFormat="1" applyFont="1" applyBorder="1" applyAlignment="1" applyProtection="1">
      <alignment vertical="center" shrinkToFit="1"/>
      <protection locked="0"/>
    </xf>
    <xf numFmtId="177" fontId="2" fillId="0" borderId="42" xfId="0" applyNumberFormat="1" applyFont="1" applyBorder="1" applyAlignment="1" applyProtection="1">
      <alignment vertical="center" shrinkToFit="1"/>
      <protection locked="0"/>
    </xf>
    <xf numFmtId="177" fontId="2" fillId="0" borderId="54" xfId="0" applyNumberFormat="1" applyFont="1" applyBorder="1" applyAlignment="1" applyProtection="1">
      <alignment vertical="center" shrinkToFit="1"/>
      <protection locked="0"/>
    </xf>
    <xf numFmtId="177" fontId="2" fillId="0" borderId="43" xfId="0" applyNumberFormat="1" applyFont="1" applyBorder="1" applyAlignment="1" applyProtection="1">
      <alignment vertical="center" shrinkToFit="1"/>
      <protection locked="0"/>
    </xf>
    <xf numFmtId="177" fontId="2" fillId="0" borderId="53" xfId="0" applyNumberFormat="1" applyFont="1" applyBorder="1" applyAlignment="1" applyProtection="1">
      <alignment vertical="center" shrinkToFit="1"/>
      <protection locked="0"/>
    </xf>
    <xf numFmtId="0" fontId="14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5" fontId="3" fillId="7" borderId="30" xfId="0" applyNumberFormat="1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left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3" fillId="3" borderId="33" xfId="0" applyFont="1" applyFill="1" applyBorder="1" applyAlignment="1">
      <alignment horizontal="center" vertical="center" shrinkToFit="1"/>
    </xf>
    <xf numFmtId="0" fontId="3" fillId="3" borderId="47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3" fillId="4" borderId="56" xfId="0" applyFont="1" applyFill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5" fontId="3" fillId="0" borderId="56" xfId="0" applyNumberFormat="1" applyFont="1" applyBorder="1" applyAlignment="1">
      <alignment horizontal="center" vertical="center" shrinkToFit="1"/>
    </xf>
    <xf numFmtId="5" fontId="3" fillId="7" borderId="57" xfId="0" applyNumberFormat="1" applyFont="1" applyFill="1" applyBorder="1" applyAlignment="1">
      <alignment horizontal="center" vertical="center" shrinkToFit="1"/>
    </xf>
    <xf numFmtId="0" fontId="2" fillId="4" borderId="43" xfId="0" applyFont="1" applyFill="1" applyBorder="1" applyAlignment="1">
      <alignment horizontal="center" vertical="center" shrinkToFit="1"/>
    </xf>
    <xf numFmtId="0" fontId="3" fillId="4" borderId="45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11" borderId="68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distributed" shrinkToFit="1"/>
    </xf>
    <xf numFmtId="5" fontId="3" fillId="0" borderId="0" xfId="0" applyNumberFormat="1" applyFont="1" applyAlignment="1">
      <alignment horizontal="center" vertical="center" shrinkToFit="1"/>
    </xf>
    <xf numFmtId="5" fontId="3" fillId="0" borderId="41" xfId="0" applyNumberFormat="1" applyFont="1" applyBorder="1" applyAlignment="1">
      <alignment horizontal="center" vertical="center" shrinkToFit="1"/>
    </xf>
    <xf numFmtId="5" fontId="3" fillId="0" borderId="43" xfId="0" applyNumberFormat="1" applyFont="1" applyBorder="1" applyAlignment="1">
      <alignment horizontal="center" vertical="center" shrinkToFit="1"/>
    </xf>
    <xf numFmtId="5" fontId="3" fillId="7" borderId="72" xfId="0" applyNumberFormat="1" applyFont="1" applyFill="1" applyBorder="1" applyAlignment="1">
      <alignment horizontal="center" vertical="center" shrinkToFit="1"/>
    </xf>
    <xf numFmtId="0" fontId="2" fillId="5" borderId="42" xfId="0" applyFont="1" applyFill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8" borderId="41" xfId="0" applyFont="1" applyFill="1" applyBorder="1" applyAlignment="1">
      <alignment horizontal="center" vertical="center" shrinkToFit="1"/>
    </xf>
    <xf numFmtId="0" fontId="3" fillId="8" borderId="12" xfId="0" applyFont="1" applyFill="1" applyBorder="1" applyAlignment="1">
      <alignment horizontal="center" vertical="center" shrinkToFit="1"/>
    </xf>
    <xf numFmtId="5" fontId="3" fillId="7" borderId="41" xfId="0" applyNumberFormat="1" applyFont="1" applyFill="1" applyBorder="1" applyAlignment="1">
      <alignment horizontal="center" vertical="center" shrinkToFit="1"/>
    </xf>
    <xf numFmtId="0" fontId="2" fillId="7" borderId="41" xfId="0" applyFont="1" applyFill="1" applyBorder="1" applyAlignment="1">
      <alignment horizontal="center" vertical="center" shrinkToFit="1"/>
    </xf>
    <xf numFmtId="0" fontId="2" fillId="7" borderId="43" xfId="0" applyFont="1" applyFill="1" applyBorder="1" applyAlignment="1">
      <alignment horizontal="center" vertical="center" shrinkToFit="1"/>
    </xf>
    <xf numFmtId="0" fontId="2" fillId="7" borderId="42" xfId="0" applyFont="1" applyFill="1" applyBorder="1" applyAlignment="1">
      <alignment horizontal="center" vertical="center" shrinkToFit="1"/>
    </xf>
    <xf numFmtId="5" fontId="2" fillId="0" borderId="12" xfId="0" applyNumberFormat="1" applyFont="1" applyBorder="1" applyAlignment="1">
      <alignment horizontal="center" vertical="center"/>
    </xf>
    <xf numFmtId="5" fontId="2" fillId="0" borderId="45" xfId="0" applyNumberFormat="1" applyFont="1" applyBorder="1" applyAlignment="1">
      <alignment horizontal="center" vertical="center"/>
    </xf>
    <xf numFmtId="5" fontId="2" fillId="7" borderId="30" xfId="0" applyNumberFormat="1" applyFont="1" applyFill="1" applyBorder="1" applyAlignment="1">
      <alignment horizontal="center" vertical="center"/>
    </xf>
    <xf numFmtId="5" fontId="2" fillId="7" borderId="53" xfId="0" applyNumberFormat="1" applyFont="1" applyFill="1" applyBorder="1" applyAlignment="1">
      <alignment horizontal="center" vertical="center"/>
    </xf>
    <xf numFmtId="0" fontId="6" fillId="13" borderId="41" xfId="0" applyFont="1" applyFill="1" applyBorder="1" applyAlignment="1">
      <alignment horizontal="center" vertical="center" shrinkToFit="1"/>
    </xf>
    <xf numFmtId="0" fontId="6" fillId="13" borderId="43" xfId="0" applyFont="1" applyFill="1" applyBorder="1" applyAlignment="1">
      <alignment horizontal="center" vertical="center" shrinkToFit="1"/>
    </xf>
    <xf numFmtId="0" fontId="3" fillId="9" borderId="1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5" fontId="4" fillId="8" borderId="67" xfId="0" applyNumberFormat="1" applyFont="1" applyFill="1" applyBorder="1" applyAlignment="1">
      <alignment horizontal="center" vertical="center" shrinkToFit="1"/>
    </xf>
    <xf numFmtId="0" fontId="4" fillId="8" borderId="69" xfId="0" applyFont="1" applyFill="1" applyBorder="1" applyAlignment="1">
      <alignment horizontal="center" vertical="center" shrinkToFit="1"/>
    </xf>
    <xf numFmtId="0" fontId="16" fillId="7" borderId="62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" fontId="2" fillId="0" borderId="0" xfId="0" applyNumberFormat="1" applyFont="1" applyAlignment="1">
      <alignment horizontal="center" vertical="center"/>
    </xf>
    <xf numFmtId="0" fontId="2" fillId="12" borderId="12" xfId="0" applyFont="1" applyFill="1" applyBorder="1" applyAlignment="1">
      <alignment vertical="center" wrapText="1" shrinkToFit="1"/>
    </xf>
    <xf numFmtId="0" fontId="2" fillId="12" borderId="45" xfId="0" applyFont="1" applyFill="1" applyBorder="1" applyAlignment="1">
      <alignment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6" fillId="13" borderId="4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5" xfId="0" applyFont="1" applyBorder="1" applyAlignment="1">
      <alignment horizontal="center" vertical="center" wrapText="1" shrinkToFit="1"/>
    </xf>
    <xf numFmtId="5" fontId="9" fillId="14" borderId="0" xfId="0" applyNumberFormat="1" applyFont="1" applyFill="1" applyAlignment="1">
      <alignment horizontal="center" vertical="center" shrinkToFit="1"/>
    </xf>
    <xf numFmtId="176" fontId="9" fillId="14" borderId="0" xfId="0" applyNumberFormat="1" applyFont="1" applyFill="1" applyAlignment="1">
      <alignment vertical="center" shrinkToFit="1"/>
    </xf>
    <xf numFmtId="5" fontId="4" fillId="14" borderId="0" xfId="0" applyNumberFormat="1" applyFont="1" applyFill="1" applyAlignment="1">
      <alignment horizontal="center" vertical="center" shrinkToFit="1"/>
    </xf>
    <xf numFmtId="176" fontId="4" fillId="14" borderId="13" xfId="0" applyNumberFormat="1" applyFont="1" applyFill="1" applyBorder="1" applyAlignment="1">
      <alignment vertical="center" shrinkToFit="1"/>
    </xf>
    <xf numFmtId="176" fontId="4" fillId="14" borderId="0" xfId="0" applyNumberFormat="1" applyFont="1" applyFill="1" applyAlignment="1">
      <alignment vertical="center" shrinkToFit="1"/>
    </xf>
    <xf numFmtId="0" fontId="4" fillId="14" borderId="0" xfId="0" applyFont="1" applyFill="1" applyAlignment="1">
      <alignment horizontal="center" vertical="center" shrinkToFit="1"/>
    </xf>
    <xf numFmtId="176" fontId="4" fillId="14" borderId="58" xfId="0" applyNumberFormat="1" applyFont="1" applyFill="1" applyBorder="1" applyAlignment="1">
      <alignment vertical="center" shrinkToFit="1"/>
    </xf>
    <xf numFmtId="176" fontId="4" fillId="14" borderId="59" xfId="0" applyNumberFormat="1" applyFont="1" applyFill="1" applyBorder="1" applyAlignment="1">
      <alignment vertical="center" shrinkToFit="1"/>
    </xf>
    <xf numFmtId="176" fontId="4" fillId="14" borderId="60" xfId="0" applyNumberFormat="1" applyFont="1" applyFill="1" applyBorder="1" applyAlignment="1">
      <alignment vertical="center" shrinkToFit="1"/>
    </xf>
    <xf numFmtId="0" fontId="9" fillId="14" borderId="0" xfId="0" applyFont="1" applyFill="1" applyAlignment="1">
      <alignment horizontal="center" vertical="center" shrinkToFit="1"/>
    </xf>
    <xf numFmtId="176" fontId="4" fillId="14" borderId="39" xfId="0" applyNumberFormat="1" applyFont="1" applyFill="1" applyBorder="1" applyAlignment="1">
      <alignment vertical="center" shrinkToFit="1"/>
    </xf>
    <xf numFmtId="0" fontId="29" fillId="0" borderId="0" xfId="0" applyFont="1" applyAlignment="1">
      <alignment horizontal="center" vertical="center" shrinkToFit="1"/>
    </xf>
    <xf numFmtId="176" fontId="30" fillId="0" borderId="0" xfId="0" applyNumberFormat="1" applyFont="1" applyAlignment="1">
      <alignment horizontal="center" vertical="center" shrinkToFit="1"/>
    </xf>
    <xf numFmtId="0" fontId="29" fillId="0" borderId="0" xfId="0" applyFont="1" applyAlignment="1" applyProtection="1">
      <alignment horizontal="left" vertical="center" shrinkToFit="1"/>
      <protection locked="0"/>
    </xf>
    <xf numFmtId="0" fontId="33" fillId="8" borderId="69" xfId="0" applyFont="1" applyFill="1" applyBorder="1" applyAlignment="1">
      <alignment horizontal="center" vertical="center" shrinkToFit="1"/>
    </xf>
    <xf numFmtId="0" fontId="2" fillId="12" borderId="23" xfId="0" applyFont="1" applyFill="1" applyBorder="1" applyAlignment="1">
      <alignment horizontal="center" vertical="center"/>
    </xf>
    <xf numFmtId="0" fontId="2" fillId="12" borderId="4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77" fontId="2" fillId="0" borderId="44" xfId="0" applyNumberFormat="1" applyFont="1" applyBorder="1" applyAlignment="1" applyProtection="1">
      <alignment horizontal="center" vertical="center" shrinkToFit="1"/>
      <protection locked="0"/>
    </xf>
    <xf numFmtId="177" fontId="2" fillId="0" borderId="53" xfId="0" applyNumberFormat="1" applyFont="1" applyBorder="1" applyAlignment="1" applyProtection="1">
      <alignment horizontal="center" vertical="center" shrinkToFit="1"/>
      <protection locked="0"/>
    </xf>
    <xf numFmtId="0" fontId="16" fillId="6" borderId="28" xfId="0" applyFont="1" applyFill="1" applyBorder="1" applyAlignment="1">
      <alignment horizontal="center" vertical="center" shrinkToFit="1"/>
    </xf>
    <xf numFmtId="0" fontId="16" fillId="6" borderId="39" xfId="0" applyFont="1" applyFill="1" applyBorder="1" applyAlignment="1">
      <alignment horizontal="center" vertical="center" shrinkToFit="1"/>
    </xf>
    <xf numFmtId="0" fontId="16" fillId="6" borderId="48" xfId="0" applyFont="1" applyFill="1" applyBorder="1" applyAlignment="1">
      <alignment horizontal="center" vertical="center" shrinkToFit="1"/>
    </xf>
    <xf numFmtId="0" fontId="16" fillId="6" borderId="36" xfId="0" applyFont="1" applyFill="1" applyBorder="1" applyAlignment="1">
      <alignment horizontal="center" vertical="center" shrinkToFit="1"/>
    </xf>
    <xf numFmtId="0" fontId="16" fillId="6" borderId="37" xfId="0" applyFont="1" applyFill="1" applyBorder="1" applyAlignment="1">
      <alignment horizontal="center" vertical="center" shrinkToFit="1"/>
    </xf>
    <xf numFmtId="0" fontId="16" fillId="6" borderId="70" xfId="0" applyFont="1" applyFill="1" applyBorder="1" applyAlignment="1">
      <alignment horizontal="center" vertical="center" shrinkToFit="1"/>
    </xf>
    <xf numFmtId="0" fontId="16" fillId="6" borderId="71" xfId="0" applyFont="1" applyFill="1" applyBorder="1" applyAlignment="1">
      <alignment horizontal="center" vertical="center" shrinkToFit="1"/>
    </xf>
    <xf numFmtId="177" fontId="2" fillId="0" borderId="12" xfId="0" applyNumberFormat="1" applyFont="1" applyBorder="1" applyAlignment="1" applyProtection="1">
      <alignment horizontal="center" vertical="center" shrinkToFit="1"/>
      <protection locked="0"/>
    </xf>
    <xf numFmtId="177" fontId="2" fillId="0" borderId="30" xfId="0" applyNumberFormat="1" applyFont="1" applyBorder="1" applyAlignment="1" applyProtection="1">
      <alignment horizontal="center" vertical="center" shrinkToFit="1"/>
      <protection locked="0"/>
    </xf>
    <xf numFmtId="177" fontId="2" fillId="0" borderId="45" xfId="0" applyNumberFormat="1" applyFont="1" applyBorder="1" applyAlignment="1" applyProtection="1">
      <alignment horizontal="center" vertical="center" shrinkToFit="1"/>
      <protection locked="0"/>
    </xf>
    <xf numFmtId="5" fontId="3" fillId="7" borderId="12" xfId="0" applyNumberFormat="1" applyFont="1" applyFill="1" applyBorder="1" applyAlignment="1">
      <alignment horizontal="center" vertical="center" shrinkToFit="1"/>
    </xf>
    <xf numFmtId="5" fontId="3" fillId="7" borderId="45" xfId="0" applyNumberFormat="1" applyFont="1" applyFill="1" applyBorder="1" applyAlignment="1">
      <alignment horizontal="center" vertical="center" shrinkToFit="1"/>
    </xf>
    <xf numFmtId="5" fontId="3" fillId="0" borderId="12" xfId="0" applyNumberFormat="1" applyFont="1" applyBorder="1" applyAlignment="1">
      <alignment horizontal="center" vertical="center" shrinkToFit="1"/>
    </xf>
    <xf numFmtId="5" fontId="3" fillId="0" borderId="4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2" fillId="12" borderId="20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177" fontId="2" fillId="0" borderId="21" xfId="0" applyNumberFormat="1" applyFont="1" applyBorder="1" applyAlignment="1" applyProtection="1">
      <alignment horizontal="center" vertical="center" shrinkToFit="1"/>
      <protection locked="0"/>
    </xf>
    <xf numFmtId="177" fontId="2" fillId="0" borderId="4" xfId="0" applyNumberFormat="1" applyFont="1" applyBorder="1" applyAlignment="1" applyProtection="1">
      <alignment horizontal="center" vertical="center" shrinkToFit="1"/>
      <protection locked="0"/>
    </xf>
    <xf numFmtId="177" fontId="2" fillId="0" borderId="54" xfId="0" applyNumberFormat="1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" fontId="9" fillId="14" borderId="0" xfId="0" applyNumberFormat="1" applyFont="1" applyFill="1" applyAlignment="1">
      <alignment horizontal="center" vertical="center" wrapText="1" shrinkToFit="1"/>
    </xf>
    <xf numFmtId="5" fontId="9" fillId="14" borderId="0" xfId="0" applyNumberFormat="1" applyFont="1" applyFill="1" applyAlignment="1">
      <alignment horizontal="center" vertical="center" shrinkToFit="1"/>
    </xf>
    <xf numFmtId="0" fontId="14" fillId="0" borderId="26" xfId="0" applyFont="1" applyBorder="1" applyAlignment="1" applyProtection="1">
      <alignment horizontal="left" vertical="center" shrinkToFit="1"/>
      <protection locked="0"/>
    </xf>
    <xf numFmtId="0" fontId="14" fillId="0" borderId="18" xfId="0" applyFont="1" applyBorder="1" applyAlignment="1" applyProtection="1">
      <alignment horizontal="left" vertical="center" shrinkToFit="1"/>
      <protection locked="0"/>
    </xf>
    <xf numFmtId="0" fontId="14" fillId="0" borderId="27" xfId="0" applyFont="1" applyBorder="1" applyAlignment="1" applyProtection="1">
      <alignment horizontal="left" vertical="center" shrinkToFit="1"/>
      <protection locked="0"/>
    </xf>
    <xf numFmtId="0" fontId="14" fillId="0" borderId="38" xfId="0" applyFont="1" applyBorder="1" applyAlignment="1" applyProtection="1">
      <alignment horizontal="left" vertical="center" shrinkToFit="1"/>
      <protection locked="0"/>
    </xf>
    <xf numFmtId="0" fontId="14" fillId="0" borderId="39" xfId="0" applyFont="1" applyBorder="1" applyAlignment="1" applyProtection="1">
      <alignment horizontal="left" vertical="center" shrinkToFit="1"/>
      <protection locked="0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0" fontId="2" fillId="4" borderId="41" xfId="0" applyFont="1" applyFill="1" applyBorder="1" applyAlignment="1">
      <alignment horizontal="center" vertical="center" shrinkToFit="1"/>
    </xf>
    <xf numFmtId="0" fontId="2" fillId="4" borderId="42" xfId="0" applyFont="1" applyFill="1" applyBorder="1" applyAlignment="1">
      <alignment horizontal="center" vertical="center" shrinkToFit="1"/>
    </xf>
    <xf numFmtId="0" fontId="2" fillId="4" borderId="73" xfId="0" applyFont="1" applyFill="1" applyBorder="1" applyAlignment="1">
      <alignment horizontal="center" vertical="center" shrinkToFit="1"/>
    </xf>
    <xf numFmtId="0" fontId="2" fillId="4" borderId="25" xfId="0" applyFont="1" applyFill="1" applyBorder="1" applyAlignment="1">
      <alignment horizontal="center" vertical="center" shrinkToFit="1"/>
    </xf>
    <xf numFmtId="0" fontId="2" fillId="4" borderId="46" xfId="0" applyFont="1" applyFill="1" applyBorder="1" applyAlignment="1">
      <alignment horizontal="center" vertical="center" shrinkToFit="1"/>
    </xf>
    <xf numFmtId="0" fontId="2" fillId="4" borderId="35" xfId="0" applyFont="1" applyFill="1" applyBorder="1" applyAlignment="1">
      <alignment horizontal="center" vertical="center" shrinkToFit="1"/>
    </xf>
    <xf numFmtId="0" fontId="3" fillId="6" borderId="23" xfId="0" applyFont="1" applyFill="1" applyBorder="1" applyAlignment="1">
      <alignment horizontal="left" vertical="center" shrinkToFit="1"/>
    </xf>
    <xf numFmtId="0" fontId="3" fillId="6" borderId="44" xfId="0" applyFont="1" applyFill="1" applyBorder="1" applyAlignment="1">
      <alignment horizontal="left"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 shrinkToFit="1"/>
    </xf>
    <xf numFmtId="0" fontId="3" fillId="6" borderId="10" xfId="0" applyFont="1" applyFill="1" applyBorder="1" applyAlignment="1">
      <alignment horizontal="left" vertical="center" shrinkToFit="1"/>
    </xf>
    <xf numFmtId="0" fontId="3" fillId="6" borderId="32" xfId="0" applyFont="1" applyFill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177" fontId="2" fillId="0" borderId="50" xfId="0" applyNumberFormat="1" applyFont="1" applyBorder="1" applyAlignment="1" applyProtection="1">
      <alignment horizontal="center" vertical="center" shrinkToFit="1"/>
      <protection locked="0"/>
    </xf>
    <xf numFmtId="177" fontId="2" fillId="0" borderId="51" xfId="0" applyNumberFormat="1" applyFont="1" applyBorder="1" applyAlignment="1" applyProtection="1">
      <alignment horizontal="center" vertical="center" shrinkToFit="1"/>
      <protection locked="0"/>
    </xf>
    <xf numFmtId="177" fontId="2" fillId="0" borderId="52" xfId="0" applyNumberFormat="1" applyFont="1" applyBorder="1" applyAlignment="1" applyProtection="1">
      <alignment horizontal="center" vertical="center" shrinkToFit="1"/>
      <protection locked="0"/>
    </xf>
    <xf numFmtId="177" fontId="2" fillId="0" borderId="29" xfId="0" applyNumberFormat="1" applyFont="1" applyBorder="1" applyAlignment="1" applyProtection="1">
      <alignment horizontal="center" vertical="center" shrinkToFit="1"/>
      <protection locked="0"/>
    </xf>
    <xf numFmtId="0" fontId="4" fillId="8" borderId="6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left" vertical="center" shrinkToFit="1"/>
    </xf>
    <xf numFmtId="0" fontId="3" fillId="5" borderId="44" xfId="0" applyFont="1" applyFill="1" applyBorder="1" applyAlignment="1">
      <alignment horizontal="left" vertical="center" shrinkToFit="1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8" xfId="0" applyFont="1" applyBorder="1" applyAlignment="1" applyProtection="1">
      <alignment horizontal="left" vertical="center" wrapText="1" shrinkToFit="1"/>
      <protection locked="0"/>
    </xf>
    <xf numFmtId="0" fontId="2" fillId="0" borderId="9" xfId="0" applyFont="1" applyBorder="1" applyAlignment="1" applyProtection="1">
      <alignment horizontal="left" vertical="center" wrapText="1" shrinkToFit="1"/>
      <protection locked="0"/>
    </xf>
    <xf numFmtId="0" fontId="23" fillId="0" borderId="6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wrapText="1" shrinkToFit="1"/>
    </xf>
    <xf numFmtId="0" fontId="1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176" fontId="18" fillId="0" borderId="75" xfId="0" applyNumberFormat="1" applyFont="1" applyBorder="1" applyAlignment="1">
      <alignment horizontal="right" vertical="center" shrinkToFit="1"/>
    </xf>
    <xf numFmtId="176" fontId="18" fillId="0" borderId="76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 wrapText="1" shrinkToFit="1"/>
    </xf>
    <xf numFmtId="0" fontId="24" fillId="0" borderId="0" xfId="0" applyFont="1" applyAlignment="1">
      <alignment horizontal="left" vertical="center" shrinkToFit="1"/>
    </xf>
    <xf numFmtId="0" fontId="29" fillId="0" borderId="0" xfId="0" applyFont="1" applyAlignment="1">
      <alignment horizontal="left" vertical="center" wrapText="1" shrinkToFit="1"/>
    </xf>
    <xf numFmtId="0" fontId="29" fillId="0" borderId="0" xfId="0" applyFont="1" applyAlignment="1">
      <alignment horizontal="left" vertical="center" shrinkToFit="1"/>
    </xf>
    <xf numFmtId="0" fontId="13" fillId="0" borderId="0" xfId="0" applyFont="1" applyAlignment="1" applyProtection="1">
      <alignment horizontal="left" vertical="center" shrinkToFit="1"/>
      <protection locked="0"/>
    </xf>
    <xf numFmtId="0" fontId="14" fillId="0" borderId="40" xfId="0" applyFont="1" applyBorder="1" applyAlignment="1" applyProtection="1">
      <alignment horizontal="left" vertical="center" shrinkToFit="1"/>
      <protection locked="0"/>
    </xf>
    <xf numFmtId="0" fontId="14" fillId="0" borderId="45" xfId="0" applyFont="1" applyBorder="1" applyAlignment="1" applyProtection="1">
      <alignment horizontal="center" vertical="center" shrinkToFit="1"/>
      <protection locked="0"/>
    </xf>
    <xf numFmtId="0" fontId="14" fillId="0" borderId="53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 wrapText="1" shrinkToFit="1"/>
    </xf>
    <xf numFmtId="0" fontId="31" fillId="0" borderId="0" xfId="0" applyFont="1" applyAlignment="1">
      <alignment horizontal="center" vertical="center" shrinkToFit="1"/>
    </xf>
    <xf numFmtId="176" fontId="27" fillId="0" borderId="1" xfId="0" applyNumberFormat="1" applyFont="1" applyBorder="1" applyAlignment="1">
      <alignment horizontal="right" vertical="center" shrinkToFit="1"/>
    </xf>
    <xf numFmtId="176" fontId="28" fillId="0" borderId="74" xfId="0" applyNumberFormat="1" applyFont="1" applyBorder="1" applyAlignment="1" applyProtection="1">
      <alignment horizontal="right" vertical="center" shrinkToFit="1"/>
      <protection locked="0"/>
    </xf>
    <xf numFmtId="0" fontId="26" fillId="0" borderId="0" xfId="0" applyFont="1" applyAlignment="1">
      <alignment horizontal="left" vertical="center" wrapText="1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177" fontId="2" fillId="0" borderId="61" xfId="0" applyNumberFormat="1" applyFont="1" applyBorder="1" applyAlignment="1" applyProtection="1">
      <alignment horizontal="center" vertical="center" shrinkToFit="1"/>
      <protection locked="0"/>
    </xf>
    <xf numFmtId="177" fontId="2" fillId="0" borderId="31" xfId="0" applyNumberFormat="1" applyFont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>
      <alignment horizontal="left" vertical="center" shrinkToFit="1"/>
    </xf>
    <xf numFmtId="0" fontId="2" fillId="0" borderId="48" xfId="0" applyFont="1" applyBorder="1" applyAlignment="1">
      <alignment horizontal="center" vertical="center" shrinkToFit="1"/>
    </xf>
    <xf numFmtId="177" fontId="2" fillId="0" borderId="36" xfId="0" applyNumberFormat="1" applyFont="1" applyBorder="1" applyAlignment="1" applyProtection="1">
      <alignment horizontal="center" vertical="center" shrinkToFit="1"/>
      <protection locked="0"/>
    </xf>
    <xf numFmtId="177" fontId="2" fillId="0" borderId="37" xfId="0" applyNumberFormat="1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6" fillId="6" borderId="38" xfId="0" applyFont="1" applyFill="1" applyBorder="1" applyAlignment="1">
      <alignment horizontal="center" vertical="center" shrinkToFit="1"/>
    </xf>
    <xf numFmtId="0" fontId="16" fillId="6" borderId="40" xfId="0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57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25" fillId="11" borderId="69" xfId="0" applyFont="1" applyFill="1" applyBorder="1" applyAlignment="1">
      <alignment horizontal="center" vertical="center" shrinkToFit="1"/>
    </xf>
    <xf numFmtId="177" fontId="2" fillId="9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9" borderId="72" xfId="0" applyNumberFormat="1" applyFont="1" applyFill="1" applyBorder="1" applyAlignment="1" applyProtection="1">
      <alignment horizontal="center" vertical="center" shrinkToFit="1"/>
      <protection locked="0"/>
    </xf>
    <xf numFmtId="0" fontId="25" fillId="11" borderId="67" xfId="0" applyFont="1" applyFill="1" applyBorder="1" applyAlignment="1">
      <alignment horizontal="center" vertical="center" shrinkToFit="1"/>
    </xf>
    <xf numFmtId="0" fontId="25" fillId="11" borderId="71" xfId="0" applyFont="1" applyFill="1" applyBorder="1" applyAlignment="1">
      <alignment horizontal="center" vertical="center" shrinkToFit="1"/>
    </xf>
    <xf numFmtId="0" fontId="25" fillId="11" borderId="70" xfId="0" applyFont="1" applyFill="1" applyBorder="1" applyAlignment="1">
      <alignment horizontal="center" vertical="center" shrinkToFit="1"/>
    </xf>
    <xf numFmtId="0" fontId="22" fillId="0" borderId="22" xfId="0" applyFont="1" applyBorder="1" applyAlignment="1">
      <alignment horizontal="left" vertical="center" wrapText="1" shrinkToFit="1"/>
    </xf>
    <xf numFmtId="0" fontId="22" fillId="0" borderId="23" xfId="0" applyFont="1" applyBorder="1" applyAlignment="1">
      <alignment horizontal="left" vertical="center" wrapText="1" shrinkToFit="1"/>
    </xf>
    <xf numFmtId="0" fontId="22" fillId="0" borderId="44" xfId="0" applyFont="1" applyBorder="1" applyAlignment="1">
      <alignment horizontal="left" vertical="center" wrapText="1" shrinkToFit="1"/>
    </xf>
    <xf numFmtId="0" fontId="22" fillId="0" borderId="19" xfId="0" applyFont="1" applyBorder="1" applyAlignment="1">
      <alignment horizontal="left" vertical="center" wrapText="1" shrinkToFit="1"/>
    </xf>
    <xf numFmtId="0" fontId="22" fillId="0" borderId="20" xfId="0" applyFont="1" applyBorder="1" applyAlignment="1">
      <alignment horizontal="left" vertical="center" wrapText="1" shrinkToFit="1"/>
    </xf>
    <xf numFmtId="0" fontId="22" fillId="0" borderId="21" xfId="0" applyFont="1" applyBorder="1" applyAlignment="1">
      <alignment horizontal="left" vertical="center" wrapText="1" shrinkToFit="1"/>
    </xf>
    <xf numFmtId="0" fontId="3" fillId="10" borderId="33" xfId="0" applyFont="1" applyFill="1" applyBorder="1" applyAlignment="1">
      <alignment horizontal="center" vertical="center" shrinkToFit="1"/>
    </xf>
    <xf numFmtId="0" fontId="3" fillId="10" borderId="47" xfId="0" applyFont="1" applyFill="1" applyBorder="1" applyAlignment="1">
      <alignment horizontal="center" vertical="center" shrinkToFit="1"/>
    </xf>
    <xf numFmtId="0" fontId="2" fillId="10" borderId="33" xfId="0" applyFont="1" applyFill="1" applyBorder="1" applyAlignment="1">
      <alignment horizontal="center" vertical="center" shrinkToFit="1"/>
    </xf>
    <xf numFmtId="0" fontId="2" fillId="10" borderId="5" xfId="0" applyFont="1" applyFill="1" applyBorder="1" applyAlignment="1">
      <alignment horizontal="center" vertical="center" shrinkToFit="1"/>
    </xf>
    <xf numFmtId="0" fontId="2" fillId="10" borderId="47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left" vertical="center" shrinkToFit="1"/>
    </xf>
    <xf numFmtId="0" fontId="3" fillId="5" borderId="21" xfId="0" applyFont="1" applyFill="1" applyBorder="1" applyAlignment="1">
      <alignment horizontal="left" vertical="center" shrinkToFit="1"/>
    </xf>
    <xf numFmtId="178" fontId="2" fillId="0" borderId="50" xfId="0" applyNumberFormat="1" applyFont="1" applyBorder="1" applyAlignment="1" applyProtection="1">
      <alignment horizontal="center" vertical="center" shrinkToFit="1"/>
      <protection locked="0"/>
    </xf>
    <xf numFmtId="178" fontId="2" fillId="0" borderId="51" xfId="0" applyNumberFormat="1" applyFont="1" applyBorder="1" applyAlignment="1" applyProtection="1">
      <alignment horizontal="center" vertical="center" shrinkToFit="1"/>
      <protection locked="0"/>
    </xf>
    <xf numFmtId="0" fontId="2" fillId="3" borderId="24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48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5" fontId="3" fillId="7" borderId="62" xfId="0" applyNumberFormat="1" applyFont="1" applyFill="1" applyBorder="1" applyAlignment="1">
      <alignment horizontal="center" vertical="center" shrinkToFit="1"/>
    </xf>
    <xf numFmtId="5" fontId="3" fillId="7" borderId="63" xfId="0" applyNumberFormat="1" applyFont="1" applyFill="1" applyBorder="1" applyAlignment="1">
      <alignment horizontal="center" vertical="center" shrinkToFit="1"/>
    </xf>
    <xf numFmtId="5" fontId="3" fillId="0" borderId="33" xfId="0" applyNumberFormat="1" applyFont="1" applyBorder="1" applyAlignment="1">
      <alignment horizontal="center" vertical="center" shrinkToFit="1"/>
    </xf>
    <xf numFmtId="5" fontId="3" fillId="0" borderId="47" xfId="0" applyNumberFormat="1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45" xfId="0" applyFont="1" applyFill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176" fontId="4" fillId="14" borderId="55" xfId="0" applyNumberFormat="1" applyFont="1" applyFill="1" applyBorder="1" applyAlignment="1">
      <alignment horizontal="right" vertical="center" shrinkToFit="1"/>
    </xf>
    <xf numFmtId="176" fontId="4" fillId="14" borderId="65" xfId="0" applyNumberFormat="1" applyFont="1" applyFill="1" applyBorder="1" applyAlignment="1">
      <alignment horizontal="right" vertical="center" shrinkToFit="1"/>
    </xf>
    <xf numFmtId="5" fontId="4" fillId="14" borderId="66" xfId="0" applyNumberFormat="1" applyFont="1" applyFill="1" applyBorder="1" applyAlignment="1">
      <alignment horizontal="center" vertical="center" shrinkToFit="1"/>
    </xf>
    <xf numFmtId="177" fontId="2" fillId="0" borderId="38" xfId="0" applyNumberFormat="1" applyFont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Border="1" applyAlignment="1" applyProtection="1">
      <alignment horizontal="center" vertical="center" shrinkToFit="1"/>
      <protection locked="0"/>
    </xf>
    <xf numFmtId="177" fontId="2" fillId="0" borderId="26" xfId="0" applyNumberFormat="1" applyFont="1" applyBorder="1" applyAlignment="1" applyProtection="1">
      <alignment horizontal="center" vertical="center" shrinkToFit="1"/>
      <protection locked="0"/>
    </xf>
    <xf numFmtId="177" fontId="2" fillId="0" borderId="27" xfId="0" applyNumberFormat="1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5" fillId="0" borderId="31" xfId="0" applyFont="1" applyBorder="1" applyAlignment="1">
      <alignment horizontal="left" vertical="center" shrinkToFit="1"/>
    </xf>
    <xf numFmtId="0" fontId="3" fillId="3" borderId="12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178" fontId="2" fillId="0" borderId="52" xfId="0" applyNumberFormat="1" applyFont="1" applyBorder="1" applyAlignment="1" applyProtection="1">
      <alignment horizontal="center" vertical="center" shrinkToFit="1"/>
      <protection locked="0"/>
    </xf>
    <xf numFmtId="178" fontId="2" fillId="0" borderId="29" xfId="0" applyNumberFormat="1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center" vertical="center" shrinkToFit="1"/>
    </xf>
    <xf numFmtId="0" fontId="3" fillId="9" borderId="20" xfId="0" applyFont="1" applyFill="1" applyBorder="1" applyAlignment="1">
      <alignment horizontal="left" vertical="center" shrinkToFit="1"/>
    </xf>
    <xf numFmtId="0" fontId="3" fillId="9" borderId="21" xfId="0" applyFont="1" applyFill="1" applyBorder="1" applyAlignment="1">
      <alignment horizontal="left" vertical="center" shrinkToFit="1"/>
    </xf>
    <xf numFmtId="0" fontId="3" fillId="9" borderId="23" xfId="0" applyFont="1" applyFill="1" applyBorder="1" applyAlignment="1">
      <alignment horizontal="left" vertical="center" shrinkToFit="1"/>
    </xf>
    <xf numFmtId="0" fontId="3" fillId="9" borderId="44" xfId="0" applyFont="1" applyFill="1" applyBorder="1" applyAlignment="1">
      <alignment horizontal="left" vertical="center" shrinkToFit="1"/>
    </xf>
    <xf numFmtId="0" fontId="3" fillId="3" borderId="45" xfId="0" applyFont="1" applyFill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177" fontId="2" fillId="0" borderId="23" xfId="0" applyNumberFormat="1" applyFont="1" applyBorder="1" applyAlignment="1" applyProtection="1">
      <alignment horizontal="center" vertical="center" shrinkToFit="1"/>
      <protection locked="0"/>
    </xf>
    <xf numFmtId="0" fontId="16" fillId="6" borderId="33" xfId="0" applyFont="1" applyFill="1" applyBorder="1" applyAlignment="1">
      <alignment horizontal="center" vertical="center" shrinkToFit="1"/>
    </xf>
    <xf numFmtId="0" fontId="16" fillId="6" borderId="47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left" vertical="center" shrinkToFit="1"/>
    </xf>
    <xf numFmtId="0" fontId="3" fillId="5" borderId="4" xfId="0" applyFont="1" applyFill="1" applyBorder="1" applyAlignment="1">
      <alignment horizontal="left" vertical="center" shrinkToFit="1"/>
    </xf>
    <xf numFmtId="178" fontId="2" fillId="0" borderId="61" xfId="0" applyNumberFormat="1" applyFont="1" applyBorder="1" applyAlignment="1" applyProtection="1">
      <alignment horizontal="center" vertical="center" shrinkToFit="1"/>
      <protection locked="0"/>
    </xf>
    <xf numFmtId="178" fontId="2" fillId="0" borderId="3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35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18" xfId="0" applyFont="1" applyFill="1" applyBorder="1" applyAlignment="1">
      <alignment horizontal="center" vertical="center" shrinkToFit="1"/>
    </xf>
    <xf numFmtId="0" fontId="16" fillId="6" borderId="49" xfId="0" applyFont="1" applyFill="1" applyBorder="1" applyAlignment="1">
      <alignment horizontal="center" vertical="center" shrinkToFit="1"/>
    </xf>
    <xf numFmtId="0" fontId="16" fillId="6" borderId="41" xfId="0" applyFont="1" applyFill="1" applyBorder="1" applyAlignment="1">
      <alignment horizontal="center" vertical="center" shrinkToFit="1"/>
    </xf>
    <xf numFmtId="0" fontId="16" fillId="6" borderId="30" xfId="0" applyFont="1" applyFill="1" applyBorder="1" applyAlignment="1">
      <alignment horizontal="center" vertical="center" shrinkToFit="1"/>
    </xf>
    <xf numFmtId="0" fontId="16" fillId="6" borderId="62" xfId="0" applyFont="1" applyFill="1" applyBorder="1" applyAlignment="1">
      <alignment horizontal="center" vertical="center" shrinkToFit="1"/>
    </xf>
    <xf numFmtId="0" fontId="16" fillId="6" borderId="63" xfId="0" applyFont="1" applyFill="1" applyBorder="1" applyAlignment="1">
      <alignment horizontal="center" vertical="center" shrinkToFit="1"/>
    </xf>
    <xf numFmtId="0" fontId="16" fillId="7" borderId="50" xfId="0" applyFont="1" applyFill="1" applyBorder="1" applyAlignment="1">
      <alignment horizontal="center" vertical="center" shrinkToFit="1"/>
    </xf>
    <xf numFmtId="0" fontId="16" fillId="7" borderId="5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99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55879</xdr:colOff>
      <xdr:row>11</xdr:row>
      <xdr:rowOff>57148</xdr:rowOff>
    </xdr:from>
    <xdr:to>
      <xdr:col>1</xdr:col>
      <xdr:colOff>981074</xdr:colOff>
      <xdr:row>14</xdr:row>
      <xdr:rowOff>322234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BA6268D-E451-4098-9399-59ED227B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79" y="5295898"/>
          <a:ext cx="925195" cy="1299501"/>
        </a:xfrm>
        <a:prstGeom prst="rect">
          <a:avLst/>
        </a:prstGeom>
      </xdr:spPr>
    </xdr:pic>
    <xdr:clientData/>
  </xdr:twoCellAnchor>
  <xdr:twoCellAnchor editAs="oneCell">
    <xdr:from>
      <xdr:col>1</xdr:col>
      <xdr:colOff>93980</xdr:colOff>
      <xdr:row>26</xdr:row>
      <xdr:rowOff>62074</xdr:rowOff>
    </xdr:from>
    <xdr:to>
      <xdr:col>1</xdr:col>
      <xdr:colOff>990599</xdr:colOff>
      <xdr:row>29</xdr:row>
      <xdr:rowOff>323850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82959DA-AAB9-47D0-B10F-FEDF031D8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680" y="8472649"/>
          <a:ext cx="896619" cy="1319051"/>
        </a:xfrm>
        <a:prstGeom prst="rect">
          <a:avLst/>
        </a:prstGeom>
      </xdr:spPr>
    </xdr:pic>
    <xdr:clientData/>
  </xdr:twoCellAnchor>
  <xdr:twoCellAnchor editAs="oneCell">
    <xdr:from>
      <xdr:col>1</xdr:col>
      <xdr:colOff>94907</xdr:colOff>
      <xdr:row>17</xdr:row>
      <xdr:rowOff>25070</xdr:rowOff>
    </xdr:from>
    <xdr:to>
      <xdr:col>1</xdr:col>
      <xdr:colOff>949247</xdr:colOff>
      <xdr:row>18</xdr:row>
      <xdr:rowOff>323850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E4CFED8-7848-43E9-B49D-69BD1B6B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07" y="7025945"/>
          <a:ext cx="854340" cy="651205"/>
        </a:xfrm>
        <a:prstGeom prst="rect">
          <a:avLst/>
        </a:prstGeom>
      </xdr:spPr>
    </xdr:pic>
    <xdr:clientData/>
  </xdr:twoCellAnchor>
  <xdr:twoCellAnchor editAs="oneCell">
    <xdr:from>
      <xdr:col>1</xdr:col>
      <xdr:colOff>89226</xdr:colOff>
      <xdr:row>30</xdr:row>
      <xdr:rowOff>34925</xdr:rowOff>
    </xdr:from>
    <xdr:to>
      <xdr:col>1</xdr:col>
      <xdr:colOff>1000125</xdr:colOff>
      <xdr:row>33</xdr:row>
      <xdr:rowOff>295275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C079ED7-BEBF-4F79-9AD3-F532841D7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926" y="9855200"/>
          <a:ext cx="910899" cy="13176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114302</xdr:colOff>
      <xdr:row>24</xdr:row>
      <xdr:rowOff>41894</xdr:rowOff>
    </xdr:from>
    <xdr:to>
      <xdr:col>1</xdr:col>
      <xdr:colOff>975360</xdr:colOff>
      <xdr:row>25</xdr:row>
      <xdr:rowOff>310535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BCD805F-83FA-4A93-B56F-2C963ED15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8461994"/>
          <a:ext cx="861058" cy="61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131916</xdr:colOff>
      <xdr:row>56</xdr:row>
      <xdr:rowOff>69393</xdr:rowOff>
    </xdr:from>
    <xdr:to>
      <xdr:col>1</xdr:col>
      <xdr:colOff>982980</xdr:colOff>
      <xdr:row>57</xdr:row>
      <xdr:rowOff>646788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44B91F84-582B-4B3A-9C2A-9403AE8D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740" y="18933029"/>
          <a:ext cx="1270815" cy="851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66344</xdr:colOff>
      <xdr:row>4</xdr:row>
      <xdr:rowOff>222293</xdr:rowOff>
    </xdr:from>
    <xdr:to>
      <xdr:col>2</xdr:col>
      <xdr:colOff>1524</xdr:colOff>
      <xdr:row>9</xdr:row>
      <xdr:rowOff>87782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D7B90B3-9591-4885-FB04-E1DBF90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22" y="1897474"/>
          <a:ext cx="994360" cy="136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160935</xdr:colOff>
      <xdr:row>21</xdr:row>
      <xdr:rowOff>38497</xdr:rowOff>
    </xdr:from>
    <xdr:to>
      <xdr:col>1</xdr:col>
      <xdr:colOff>929030</xdr:colOff>
      <xdr:row>23</xdr:row>
      <xdr:rowOff>343815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D57A243-8054-187D-7F5B-3D4798D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3" y="6007700"/>
          <a:ext cx="768095" cy="1007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153619</xdr:colOff>
      <xdr:row>44</xdr:row>
      <xdr:rowOff>36576</xdr:rowOff>
    </xdr:from>
    <xdr:to>
      <xdr:col>1</xdr:col>
      <xdr:colOff>953306</xdr:colOff>
      <xdr:row>46</xdr:row>
      <xdr:rowOff>336500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CAC54A0-9384-FB95-3106-26C026F8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597" y="12530938"/>
          <a:ext cx="799687" cy="1002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DBFE-559D-4131-B139-3E509E836652}">
  <dimension ref="A1:AD75"/>
  <sheetViews>
    <sheetView tabSelected="1" topLeftCell="A37" zoomScaleNormal="100" zoomScaleSheetLayoutView="100" workbookViewId="0">
      <selection activeCell="J43" sqref="J43"/>
    </sheetView>
  </sheetViews>
  <sheetFormatPr defaultColWidth="8.69921875" defaultRowHeight="18" x14ac:dyDescent="0.45"/>
  <cols>
    <col min="1" max="1" width="3.5" style="11" customWidth="1"/>
    <col min="2" max="2" width="13.8984375" style="11" customWidth="1"/>
    <col min="3" max="3" width="16.69921875" style="11" customWidth="1"/>
    <col min="4" max="5" width="7" style="11" customWidth="1"/>
    <col min="6" max="6" width="35.19921875" style="11" customWidth="1"/>
    <col min="7" max="7" width="7.19921875" style="11" customWidth="1"/>
    <col min="8" max="8" width="5.59765625" style="11" customWidth="1"/>
    <col min="9" max="9" width="16.5" style="11" customWidth="1"/>
    <col min="10" max="10" width="5.69921875" style="11" customWidth="1"/>
    <col min="11" max="11" width="6.5" style="11" customWidth="1"/>
    <col min="12" max="12" width="4.19921875" style="11" customWidth="1"/>
    <col min="13" max="13" width="4.19921875" style="3" customWidth="1"/>
    <col min="14" max="14" width="12.09765625" style="139" customWidth="1"/>
    <col min="15" max="15" width="14.3984375" style="140" customWidth="1"/>
    <col min="16" max="16" width="8.69921875" style="12"/>
    <col min="17" max="24" width="4.8984375" style="12" customWidth="1"/>
    <col min="25" max="25" width="8.69921875" style="8"/>
    <col min="26" max="26" width="14.3984375" style="9" customWidth="1"/>
    <col min="27" max="29" width="8.69921875" style="11"/>
    <col min="30" max="30" width="8.69921875" style="12"/>
    <col min="31" max="16384" width="8.69921875" style="11"/>
  </cols>
  <sheetData>
    <row r="1" spans="1:30" ht="27.15" customHeight="1" x14ac:dyDescent="0.45">
      <c r="A1" s="265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30" ht="56.4" customHeight="1" thickBot="1" x14ac:dyDescent="0.5">
      <c r="B2" s="231" t="s">
        <v>19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190" t="s">
        <v>49</v>
      </c>
      <c r="O2" s="191"/>
    </row>
    <row r="3" spans="1:30" ht="23.1" customHeight="1" thickBot="1" x14ac:dyDescent="0.5">
      <c r="A3" s="278" t="s">
        <v>21</v>
      </c>
      <c r="B3" s="278"/>
      <c r="C3" s="278"/>
      <c r="D3" s="278"/>
      <c r="E3" s="278"/>
      <c r="F3" s="278"/>
      <c r="G3" s="278"/>
      <c r="H3" s="278"/>
      <c r="I3" s="74"/>
      <c r="J3" s="74"/>
      <c r="K3" s="74"/>
      <c r="L3" s="279" t="s">
        <v>55</v>
      </c>
      <c r="M3" s="280"/>
    </row>
    <row r="4" spans="1:30" ht="16.350000000000001" customHeight="1" thickBot="1" x14ac:dyDescent="0.5">
      <c r="A4" s="47" t="s">
        <v>36</v>
      </c>
      <c r="B4" s="48" t="s">
        <v>37</v>
      </c>
      <c r="C4" s="49" t="s">
        <v>31</v>
      </c>
      <c r="D4" s="49" t="s">
        <v>0</v>
      </c>
      <c r="E4" s="49" t="s">
        <v>1</v>
      </c>
      <c r="F4" s="161" t="s">
        <v>2</v>
      </c>
      <c r="G4" s="162"/>
      <c r="H4" s="163"/>
      <c r="I4" s="50" t="s">
        <v>3</v>
      </c>
      <c r="J4" s="49" t="s">
        <v>38</v>
      </c>
      <c r="K4" s="127" t="s">
        <v>56</v>
      </c>
      <c r="L4" s="285" t="s">
        <v>4</v>
      </c>
      <c r="M4" s="286"/>
      <c r="N4" s="139" t="s">
        <v>44</v>
      </c>
      <c r="Y4" s="5"/>
      <c r="Z4" s="6"/>
    </row>
    <row r="5" spans="1:30" s="4" customFormat="1" ht="24" customHeight="1" thickBot="1" x14ac:dyDescent="0.5">
      <c r="A5" s="52">
        <v>1</v>
      </c>
      <c r="B5" s="309"/>
      <c r="C5" s="20" t="s">
        <v>71</v>
      </c>
      <c r="D5" s="21" t="s">
        <v>83</v>
      </c>
      <c r="E5" s="21" t="s">
        <v>5</v>
      </c>
      <c r="F5" s="287" t="s">
        <v>133</v>
      </c>
      <c r="G5" s="288"/>
      <c r="H5" s="289"/>
      <c r="I5" s="21" t="s">
        <v>92</v>
      </c>
      <c r="J5" s="23">
        <v>500</v>
      </c>
      <c r="K5" s="85">
        <v>250</v>
      </c>
      <c r="L5" s="226"/>
      <c r="M5" s="227"/>
      <c r="N5" s="141">
        <v>1250</v>
      </c>
      <c r="O5" s="142">
        <f>L5*N5</f>
        <v>0</v>
      </c>
      <c r="P5" s="1"/>
      <c r="Q5" s="1"/>
      <c r="R5" s="1"/>
      <c r="S5" s="1"/>
      <c r="T5" s="1"/>
      <c r="U5" s="1"/>
      <c r="V5" s="1"/>
      <c r="W5" s="1"/>
      <c r="X5" s="1"/>
      <c r="Y5" s="2"/>
      <c r="Z5" s="3"/>
      <c r="AD5" s="1"/>
    </row>
    <row r="6" spans="1:30" s="4" customFormat="1" ht="24" customHeight="1" thickBot="1" x14ac:dyDescent="0.5">
      <c r="A6" s="53">
        <v>2</v>
      </c>
      <c r="B6" s="310"/>
      <c r="C6" s="13" t="s">
        <v>72</v>
      </c>
      <c r="D6" s="10" t="s">
        <v>83</v>
      </c>
      <c r="E6" s="10" t="s">
        <v>5</v>
      </c>
      <c r="F6" s="266" t="s">
        <v>80</v>
      </c>
      <c r="G6" s="267"/>
      <c r="H6" s="268"/>
      <c r="I6" s="10" t="s">
        <v>92</v>
      </c>
      <c r="J6" s="19">
        <v>500</v>
      </c>
      <c r="K6" s="66">
        <v>250</v>
      </c>
      <c r="L6" s="272"/>
      <c r="M6" s="273"/>
      <c r="N6" s="141">
        <v>1250</v>
      </c>
      <c r="O6" s="142">
        <f t="shared" ref="O6:O8" si="0">L6*N6</f>
        <v>0</v>
      </c>
      <c r="P6" s="1"/>
      <c r="Q6" s="1"/>
      <c r="R6" s="1"/>
      <c r="S6" s="1"/>
      <c r="T6" s="1"/>
      <c r="U6" s="1"/>
      <c r="V6" s="1"/>
      <c r="W6" s="1"/>
      <c r="X6" s="1"/>
      <c r="Y6" s="2">
        <v>6600</v>
      </c>
      <c r="Z6" s="3"/>
      <c r="AD6" s="1"/>
    </row>
    <row r="7" spans="1:30" s="4" customFormat="1" ht="24" customHeight="1" thickBot="1" x14ac:dyDescent="0.5">
      <c r="A7" s="53">
        <v>3</v>
      </c>
      <c r="B7" s="310"/>
      <c r="C7" s="13" t="s">
        <v>73</v>
      </c>
      <c r="D7" s="10" t="s">
        <v>83</v>
      </c>
      <c r="E7" s="10" t="s">
        <v>5</v>
      </c>
      <c r="F7" s="266" t="s">
        <v>79</v>
      </c>
      <c r="G7" s="267"/>
      <c r="H7" s="268"/>
      <c r="I7" s="10" t="s">
        <v>92</v>
      </c>
      <c r="J7" s="19">
        <v>500</v>
      </c>
      <c r="K7" s="66">
        <v>250</v>
      </c>
      <c r="L7" s="272"/>
      <c r="M7" s="273"/>
      <c r="N7" s="141">
        <v>1250</v>
      </c>
      <c r="O7" s="142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2"/>
      <c r="Z7" s="3"/>
      <c r="AD7" s="1"/>
    </row>
    <row r="8" spans="1:30" s="4" customFormat="1" ht="24" customHeight="1" thickBot="1" x14ac:dyDescent="0.5">
      <c r="A8" s="53">
        <v>4</v>
      </c>
      <c r="B8" s="310"/>
      <c r="C8" s="13" t="s">
        <v>74</v>
      </c>
      <c r="D8" s="10" t="s">
        <v>83</v>
      </c>
      <c r="E8" s="10" t="s">
        <v>5</v>
      </c>
      <c r="F8" s="266" t="s">
        <v>81</v>
      </c>
      <c r="G8" s="267"/>
      <c r="H8" s="268"/>
      <c r="I8" s="10" t="s">
        <v>92</v>
      </c>
      <c r="J8" s="19">
        <v>500</v>
      </c>
      <c r="K8" s="66">
        <v>250</v>
      </c>
      <c r="L8" s="272"/>
      <c r="M8" s="273"/>
      <c r="N8" s="141">
        <v>1250</v>
      </c>
      <c r="O8" s="142">
        <f t="shared" si="0"/>
        <v>0</v>
      </c>
      <c r="P8" s="7"/>
      <c r="Q8" s="7"/>
      <c r="R8" s="7"/>
      <c r="S8" s="7"/>
      <c r="T8" s="7"/>
      <c r="U8" s="1"/>
      <c r="V8" s="1"/>
      <c r="W8" s="1"/>
      <c r="X8" s="1"/>
      <c r="Y8" s="2"/>
      <c r="Z8" s="3"/>
      <c r="AD8" s="1"/>
    </row>
    <row r="9" spans="1:30" s="4" customFormat="1" ht="24" customHeight="1" thickBot="1" x14ac:dyDescent="0.5">
      <c r="A9" s="53">
        <v>5</v>
      </c>
      <c r="B9" s="310"/>
      <c r="C9" s="13" t="s">
        <v>75</v>
      </c>
      <c r="D9" s="10" t="s">
        <v>83</v>
      </c>
      <c r="E9" s="10" t="s">
        <v>5</v>
      </c>
      <c r="F9" s="266" t="s">
        <v>78</v>
      </c>
      <c r="G9" s="267"/>
      <c r="H9" s="268"/>
      <c r="I9" s="10" t="s">
        <v>92</v>
      </c>
      <c r="J9" s="19">
        <v>500</v>
      </c>
      <c r="K9" s="66">
        <v>250</v>
      </c>
      <c r="L9" s="272"/>
      <c r="M9" s="273"/>
      <c r="N9" s="141">
        <v>1250</v>
      </c>
      <c r="O9" s="142">
        <f t="shared" ref="O9" si="1">L9*N9</f>
        <v>0</v>
      </c>
      <c r="P9" s="7"/>
      <c r="Q9" s="7"/>
      <c r="R9" s="7"/>
      <c r="S9" s="7"/>
      <c r="T9" s="7"/>
      <c r="U9" s="1"/>
      <c r="V9" s="1"/>
      <c r="W9" s="1"/>
      <c r="X9" s="1"/>
      <c r="Y9" s="2"/>
      <c r="Z9" s="3"/>
      <c r="AD9" s="1"/>
    </row>
    <row r="10" spans="1:30" s="4" customFormat="1" ht="24" customHeight="1" thickBot="1" x14ac:dyDescent="0.5">
      <c r="A10" s="92">
        <v>6</v>
      </c>
      <c r="B10" s="311"/>
      <c r="C10" s="91" t="s">
        <v>76</v>
      </c>
      <c r="D10" s="26" t="s">
        <v>83</v>
      </c>
      <c r="E10" s="26" t="s">
        <v>5</v>
      </c>
      <c r="F10" s="274" t="s">
        <v>77</v>
      </c>
      <c r="G10" s="274"/>
      <c r="H10" s="274"/>
      <c r="I10" s="26" t="s">
        <v>92</v>
      </c>
      <c r="J10" s="27">
        <v>500</v>
      </c>
      <c r="K10" s="68">
        <v>250</v>
      </c>
      <c r="L10" s="228"/>
      <c r="M10" s="229"/>
      <c r="N10" s="141">
        <v>1250</v>
      </c>
      <c r="O10" s="142">
        <f t="shared" ref="O10" si="2">L10*N10</f>
        <v>0</v>
      </c>
      <c r="P10" s="1"/>
      <c r="Q10" s="1"/>
      <c r="R10" s="1"/>
      <c r="S10" s="1"/>
      <c r="T10" s="1"/>
      <c r="U10" s="1"/>
      <c r="V10" s="1"/>
      <c r="W10" s="1"/>
      <c r="X10" s="1"/>
      <c r="Y10" s="2">
        <v>1600</v>
      </c>
      <c r="Z10" s="3"/>
      <c r="AD10" s="1"/>
    </row>
    <row r="11" spans="1:30" s="4" customFormat="1" ht="15.15" customHeight="1" thickBot="1" x14ac:dyDescent="0.5">
      <c r="A11" s="269" t="s">
        <v>82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1"/>
      <c r="N11" s="141"/>
      <c r="O11" s="143"/>
      <c r="P11" s="1"/>
      <c r="Q11" s="1"/>
      <c r="R11" s="1"/>
      <c r="S11" s="1"/>
      <c r="T11" s="1"/>
      <c r="U11" s="1"/>
      <c r="V11" s="1"/>
      <c r="W11" s="1"/>
      <c r="X11" s="1"/>
      <c r="Y11" s="2"/>
      <c r="Z11" s="9"/>
      <c r="AD11" s="1"/>
    </row>
    <row r="12" spans="1:30" s="4" customFormat="1" ht="27.15" customHeight="1" thickBot="1" x14ac:dyDescent="0.5">
      <c r="A12" s="197">
        <v>7</v>
      </c>
      <c r="B12" s="275"/>
      <c r="C12" s="20" t="s">
        <v>17</v>
      </c>
      <c r="D12" s="21" t="s">
        <v>18</v>
      </c>
      <c r="E12" s="21" t="s">
        <v>12</v>
      </c>
      <c r="F12" s="281" t="s">
        <v>109</v>
      </c>
      <c r="G12" s="281"/>
      <c r="H12" s="281"/>
      <c r="I12" s="21" t="s">
        <v>93</v>
      </c>
      <c r="J12" s="24" t="s">
        <v>45</v>
      </c>
      <c r="K12" s="33">
        <v>180</v>
      </c>
      <c r="L12" s="276"/>
      <c r="M12" s="277"/>
      <c r="N12" s="141">
        <v>1800</v>
      </c>
      <c r="O12" s="142">
        <f t="shared" ref="O12" si="3">L12*N12</f>
        <v>0</v>
      </c>
      <c r="P12" s="1"/>
      <c r="Q12" s="1"/>
      <c r="R12" s="1"/>
      <c r="S12" s="1"/>
      <c r="T12" s="1"/>
      <c r="U12" s="1"/>
      <c r="V12" s="1"/>
      <c r="W12" s="1"/>
      <c r="X12" s="1"/>
      <c r="Y12" s="2">
        <v>600</v>
      </c>
      <c r="Z12" s="3"/>
      <c r="AD12" s="1"/>
    </row>
    <row r="13" spans="1:30" s="4" customFormat="1" ht="27.15" customHeight="1" thickBot="1" x14ac:dyDescent="0.5">
      <c r="A13" s="198"/>
      <c r="B13" s="216"/>
      <c r="C13" s="282" t="s">
        <v>138</v>
      </c>
      <c r="D13" s="283"/>
      <c r="E13" s="283"/>
      <c r="F13" s="283"/>
      <c r="G13" s="283"/>
      <c r="H13" s="283"/>
      <c r="I13" s="283"/>
      <c r="J13" s="283"/>
      <c r="K13" s="283"/>
      <c r="L13" s="283"/>
      <c r="M13" s="284"/>
      <c r="N13" s="141"/>
      <c r="O13" s="144"/>
      <c r="P13" s="1"/>
      <c r="Q13" s="1"/>
      <c r="R13" s="1"/>
      <c r="S13" s="1"/>
      <c r="T13" s="1"/>
      <c r="U13" s="1"/>
      <c r="V13" s="1"/>
      <c r="W13" s="1"/>
      <c r="X13" s="1"/>
      <c r="Y13" s="2"/>
      <c r="Z13" s="3"/>
      <c r="AD13" s="1"/>
    </row>
    <row r="14" spans="1:30" s="4" customFormat="1" ht="27.15" customHeight="1" thickBot="1" x14ac:dyDescent="0.5">
      <c r="A14" s="53">
        <v>8</v>
      </c>
      <c r="B14" s="216"/>
      <c r="C14" s="122" t="s">
        <v>134</v>
      </c>
      <c r="D14" s="10" t="s">
        <v>15</v>
      </c>
      <c r="E14" s="10" t="s">
        <v>5</v>
      </c>
      <c r="F14" s="266" t="s">
        <v>110</v>
      </c>
      <c r="G14" s="267"/>
      <c r="H14" s="268"/>
      <c r="I14" s="10" t="s">
        <v>92</v>
      </c>
      <c r="J14" s="19">
        <v>400</v>
      </c>
      <c r="K14" s="32">
        <v>250</v>
      </c>
      <c r="L14" s="226"/>
      <c r="M14" s="227"/>
      <c r="N14" s="141">
        <v>1250</v>
      </c>
      <c r="O14" s="142">
        <f>L14*N14</f>
        <v>0</v>
      </c>
      <c r="P14" s="1"/>
      <c r="Q14" s="1"/>
      <c r="R14" s="1"/>
      <c r="S14" s="1"/>
      <c r="T14" s="1"/>
      <c r="U14" s="1"/>
      <c r="V14" s="1"/>
      <c r="W14" s="1"/>
      <c r="X14" s="1"/>
      <c r="Y14" s="2">
        <v>1600</v>
      </c>
      <c r="Z14" s="3"/>
      <c r="AD14" s="1"/>
    </row>
    <row r="15" spans="1:30" s="4" customFormat="1" ht="27.15" customHeight="1" thickBot="1" x14ac:dyDescent="0.5">
      <c r="A15" s="53">
        <v>9</v>
      </c>
      <c r="B15" s="217"/>
      <c r="C15" s="122" t="s">
        <v>135</v>
      </c>
      <c r="D15" s="10" t="s">
        <v>15</v>
      </c>
      <c r="E15" s="10" t="s">
        <v>5</v>
      </c>
      <c r="F15" s="266" t="s">
        <v>111</v>
      </c>
      <c r="G15" s="267"/>
      <c r="H15" s="268"/>
      <c r="I15" s="10" t="s">
        <v>92</v>
      </c>
      <c r="J15" s="19">
        <v>400</v>
      </c>
      <c r="K15" s="32">
        <v>250</v>
      </c>
      <c r="L15" s="228"/>
      <c r="M15" s="229"/>
      <c r="N15" s="141">
        <v>1250</v>
      </c>
      <c r="O15" s="142">
        <f>L15*N15</f>
        <v>0</v>
      </c>
      <c r="P15" s="1"/>
      <c r="Q15" s="1"/>
      <c r="R15" s="1"/>
      <c r="S15" s="1"/>
      <c r="T15" s="1"/>
      <c r="U15" s="1"/>
      <c r="V15" s="1"/>
      <c r="W15" s="1"/>
      <c r="X15" s="1"/>
      <c r="Y15" s="2">
        <v>1600</v>
      </c>
      <c r="Z15" s="3"/>
      <c r="AD15" s="1"/>
    </row>
    <row r="16" spans="1:30" s="4" customFormat="1" ht="27.15" customHeight="1" thickBot="1" x14ac:dyDescent="0.5">
      <c r="A16" s="213" t="s">
        <v>32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5"/>
      <c r="N16" s="141"/>
      <c r="O16" s="144"/>
      <c r="P16" s="1"/>
      <c r="Q16" s="1"/>
      <c r="R16" s="1"/>
      <c r="S16" s="1"/>
      <c r="T16" s="1"/>
      <c r="U16" s="1"/>
      <c r="V16" s="1"/>
      <c r="W16" s="1"/>
      <c r="X16" s="1"/>
      <c r="Y16" s="2"/>
      <c r="Z16" s="3"/>
      <c r="AD16" s="1"/>
    </row>
    <row r="17" spans="1:30" s="4" customFormat="1" ht="48" customHeight="1" thickBot="1" x14ac:dyDescent="0.5">
      <c r="A17" s="123">
        <v>10</v>
      </c>
      <c r="B17" s="124" t="s">
        <v>127</v>
      </c>
      <c r="C17" s="230" t="s">
        <v>128</v>
      </c>
      <c r="D17" s="230"/>
      <c r="E17" s="230"/>
      <c r="F17" s="230"/>
      <c r="G17" s="230"/>
      <c r="H17" s="230"/>
      <c r="I17" s="126" t="s">
        <v>129</v>
      </c>
      <c r="J17" s="153" t="s">
        <v>149</v>
      </c>
      <c r="K17" s="125">
        <v>2180</v>
      </c>
      <c r="L17" s="226"/>
      <c r="M17" s="227"/>
      <c r="N17" s="141">
        <v>2180</v>
      </c>
      <c r="O17" s="142">
        <f>L17*N17</f>
        <v>0</v>
      </c>
      <c r="P17" s="1"/>
      <c r="Q17" s="1"/>
      <c r="R17" s="1"/>
      <c r="S17" s="1"/>
      <c r="T17" s="1"/>
      <c r="U17" s="1"/>
      <c r="V17" s="1"/>
      <c r="W17" s="1"/>
      <c r="X17" s="1"/>
      <c r="Y17" s="2"/>
      <c r="Z17" s="3"/>
      <c r="AD17" s="1"/>
    </row>
    <row r="18" spans="1:30" s="4" customFormat="1" ht="27.9" customHeight="1" thickBot="1" x14ac:dyDescent="0.5">
      <c r="A18" s="199">
        <v>11</v>
      </c>
      <c r="B18" s="218"/>
      <c r="C18" s="332" t="s">
        <v>13</v>
      </c>
      <c r="D18" s="175" t="s">
        <v>14</v>
      </c>
      <c r="E18" s="175" t="s">
        <v>5</v>
      </c>
      <c r="F18" s="281" t="s">
        <v>112</v>
      </c>
      <c r="G18" s="281"/>
      <c r="H18" s="281"/>
      <c r="I18" s="175" t="s">
        <v>33</v>
      </c>
      <c r="J18" s="173">
        <v>350</v>
      </c>
      <c r="K18" s="171">
        <v>220</v>
      </c>
      <c r="L18" s="168"/>
      <c r="M18" s="169"/>
      <c r="N18" s="141">
        <v>1100</v>
      </c>
      <c r="O18" s="142">
        <f>L18*N18</f>
        <v>0</v>
      </c>
      <c r="P18" s="1"/>
      <c r="Q18" s="1"/>
      <c r="R18" s="1"/>
      <c r="S18" s="1"/>
      <c r="T18" s="1"/>
      <c r="U18" s="1"/>
      <c r="V18" s="1"/>
      <c r="W18" s="1"/>
      <c r="X18" s="1"/>
      <c r="Y18" s="2">
        <v>1600</v>
      </c>
      <c r="Z18" s="3"/>
      <c r="AD18" s="1"/>
    </row>
    <row r="19" spans="1:30" s="4" customFormat="1" ht="27.9" customHeight="1" thickBot="1" x14ac:dyDescent="0.5">
      <c r="A19" s="200"/>
      <c r="B19" s="219"/>
      <c r="C19" s="333"/>
      <c r="D19" s="176"/>
      <c r="E19" s="176"/>
      <c r="F19" s="334" t="s">
        <v>139</v>
      </c>
      <c r="G19" s="334"/>
      <c r="H19" s="334"/>
      <c r="I19" s="176"/>
      <c r="J19" s="174"/>
      <c r="K19" s="172"/>
      <c r="L19" s="170"/>
      <c r="M19" s="160"/>
      <c r="N19" s="141"/>
      <c r="O19" s="144"/>
      <c r="P19" s="1"/>
      <c r="Q19" s="1"/>
      <c r="R19" s="1"/>
      <c r="S19" s="1"/>
      <c r="T19" s="1"/>
      <c r="U19" s="1"/>
      <c r="V19" s="1"/>
      <c r="W19" s="1"/>
      <c r="X19" s="1"/>
      <c r="Y19" s="2"/>
      <c r="Z19" s="3"/>
      <c r="AD19" s="1"/>
    </row>
    <row r="20" spans="1:30" s="4" customFormat="1" ht="27.9" customHeight="1" thickBot="1" x14ac:dyDescent="0.5">
      <c r="C20" s="15"/>
      <c r="D20" s="15"/>
      <c r="E20" s="15"/>
      <c r="F20" s="128"/>
      <c r="G20" s="128"/>
      <c r="H20" s="128"/>
      <c r="I20" s="15"/>
      <c r="J20" s="102"/>
      <c r="K20" s="102"/>
      <c r="L20" s="54"/>
      <c r="M20" s="54"/>
      <c r="N20" s="141"/>
      <c r="O20" s="144"/>
      <c r="P20" s="1"/>
      <c r="Q20" s="1"/>
      <c r="R20" s="1"/>
      <c r="S20" s="1"/>
      <c r="T20" s="1"/>
      <c r="U20" s="1"/>
      <c r="V20" s="1"/>
      <c r="W20" s="1"/>
      <c r="X20" s="1"/>
      <c r="Y20" s="2"/>
      <c r="Z20" s="3"/>
      <c r="AD20" s="1"/>
    </row>
    <row r="21" spans="1:30" ht="16.350000000000001" customHeight="1" thickBot="1" x14ac:dyDescent="0.5">
      <c r="A21" s="47" t="s">
        <v>36</v>
      </c>
      <c r="B21" s="48" t="s">
        <v>37</v>
      </c>
      <c r="C21" s="49" t="s">
        <v>31</v>
      </c>
      <c r="D21" s="49" t="s">
        <v>0</v>
      </c>
      <c r="E21" s="49" t="s">
        <v>1</v>
      </c>
      <c r="F21" s="161" t="s">
        <v>2</v>
      </c>
      <c r="G21" s="162"/>
      <c r="H21" s="163"/>
      <c r="I21" s="50" t="s">
        <v>3</v>
      </c>
      <c r="J21" s="49" t="s">
        <v>38</v>
      </c>
      <c r="K21" s="51" t="s">
        <v>56</v>
      </c>
      <c r="L21" s="164" t="s">
        <v>4</v>
      </c>
      <c r="M21" s="165"/>
      <c r="Y21" s="5"/>
      <c r="Z21" s="6"/>
    </row>
    <row r="22" spans="1:30" s="4" customFormat="1" ht="27.9" customHeight="1" thickBot="1" x14ac:dyDescent="0.5">
      <c r="A22" s="45">
        <v>12</v>
      </c>
      <c r="B22" s="232"/>
      <c r="C22" s="28" t="s">
        <v>47</v>
      </c>
      <c r="D22" s="21" t="s">
        <v>15</v>
      </c>
      <c r="E22" s="21" t="s">
        <v>12</v>
      </c>
      <c r="F22" s="287" t="s">
        <v>86</v>
      </c>
      <c r="G22" s="288"/>
      <c r="H22" s="289"/>
      <c r="I22" s="21" t="s">
        <v>46</v>
      </c>
      <c r="J22" s="23">
        <v>550</v>
      </c>
      <c r="K22" s="31">
        <v>400</v>
      </c>
      <c r="L22" s="226"/>
      <c r="M22" s="227"/>
      <c r="N22" s="141">
        <v>2000</v>
      </c>
      <c r="O22" s="142">
        <f>L22*N22</f>
        <v>0</v>
      </c>
      <c r="P22" s="1"/>
      <c r="Q22" s="1"/>
      <c r="R22" s="1"/>
      <c r="S22" s="1"/>
      <c r="T22" s="1"/>
      <c r="U22" s="1"/>
      <c r="V22" s="1"/>
      <c r="W22" s="1"/>
      <c r="X22" s="1"/>
      <c r="Y22" s="2">
        <v>1600</v>
      </c>
      <c r="Z22" s="3"/>
      <c r="AD22" s="1"/>
    </row>
    <row r="23" spans="1:30" s="4" customFormat="1" ht="27.9" customHeight="1" thickBot="1" x14ac:dyDescent="0.5">
      <c r="A23" s="108">
        <v>13</v>
      </c>
      <c r="B23" s="233"/>
      <c r="C23" s="109" t="s">
        <v>48</v>
      </c>
      <c r="D23" s="10" t="s">
        <v>15</v>
      </c>
      <c r="E23" s="10" t="s">
        <v>12</v>
      </c>
      <c r="F23" s="266" t="s">
        <v>85</v>
      </c>
      <c r="G23" s="267"/>
      <c r="H23" s="268"/>
      <c r="I23" s="10" t="s">
        <v>46</v>
      </c>
      <c r="J23" s="19">
        <v>550</v>
      </c>
      <c r="K23" s="32">
        <v>400</v>
      </c>
      <c r="L23" s="272"/>
      <c r="M23" s="273"/>
      <c r="N23" s="141">
        <v>2000</v>
      </c>
      <c r="O23" s="142">
        <f>L23*N23</f>
        <v>0</v>
      </c>
      <c r="P23" s="1"/>
      <c r="Q23" s="1"/>
      <c r="R23" s="1"/>
      <c r="S23" s="1"/>
      <c r="T23" s="1"/>
      <c r="U23" s="1"/>
      <c r="V23" s="1"/>
      <c r="W23" s="1"/>
      <c r="X23" s="1"/>
      <c r="Y23" s="2"/>
      <c r="Z23" s="3"/>
      <c r="AD23" s="1"/>
    </row>
    <row r="24" spans="1:30" s="4" customFormat="1" ht="27.9" customHeight="1" thickBot="1" x14ac:dyDescent="0.5">
      <c r="A24" s="46">
        <v>14</v>
      </c>
      <c r="B24" s="331"/>
      <c r="C24" s="87" t="s">
        <v>88</v>
      </c>
      <c r="D24" s="26" t="s">
        <v>15</v>
      </c>
      <c r="E24" s="26" t="s">
        <v>12</v>
      </c>
      <c r="F24" s="291" t="s">
        <v>89</v>
      </c>
      <c r="G24" s="292"/>
      <c r="H24" s="330"/>
      <c r="I24" s="26" t="s">
        <v>46</v>
      </c>
      <c r="J24" s="27">
        <v>550</v>
      </c>
      <c r="K24" s="34">
        <v>400</v>
      </c>
      <c r="L24" s="228"/>
      <c r="M24" s="229"/>
      <c r="N24" s="141">
        <v>2000</v>
      </c>
      <c r="O24" s="142">
        <f>L24*N24</f>
        <v>0</v>
      </c>
      <c r="P24" s="1"/>
      <c r="Q24" s="1"/>
      <c r="R24" s="1"/>
      <c r="S24" s="1"/>
      <c r="T24" s="1"/>
      <c r="U24" s="1"/>
      <c r="V24" s="1"/>
      <c r="W24" s="1"/>
      <c r="X24" s="1"/>
      <c r="Y24" s="2"/>
      <c r="Z24" s="3"/>
      <c r="AD24" s="1"/>
    </row>
    <row r="25" spans="1:30" s="4" customFormat="1" ht="27.9" customHeight="1" x14ac:dyDescent="0.45">
      <c r="A25" s="316">
        <v>15</v>
      </c>
      <c r="B25" s="342"/>
      <c r="C25" s="88" t="s">
        <v>67</v>
      </c>
      <c r="D25" s="21" t="s">
        <v>68</v>
      </c>
      <c r="E25" s="328" t="s">
        <v>5</v>
      </c>
      <c r="F25" s="318" t="s">
        <v>113</v>
      </c>
      <c r="G25" s="319"/>
      <c r="H25" s="320"/>
      <c r="I25" s="328" t="s">
        <v>126</v>
      </c>
      <c r="J25" s="326">
        <v>440</v>
      </c>
      <c r="K25" s="324">
        <v>250</v>
      </c>
      <c r="L25" s="338"/>
      <c r="M25" s="339"/>
      <c r="N25" s="337">
        <v>1250</v>
      </c>
      <c r="O25" s="335">
        <f>N25*L25</f>
        <v>0</v>
      </c>
      <c r="P25" s="1"/>
      <c r="Q25" s="1"/>
      <c r="R25" s="1"/>
      <c r="S25" s="1"/>
      <c r="T25" s="1"/>
      <c r="U25" s="1"/>
      <c r="V25" s="1"/>
      <c r="W25" s="1"/>
      <c r="X25" s="1"/>
      <c r="Y25" s="2"/>
      <c r="Z25" s="3"/>
      <c r="AD25" s="1"/>
    </row>
    <row r="26" spans="1:30" s="4" customFormat="1" ht="27.9" customHeight="1" thickBot="1" x14ac:dyDescent="0.5">
      <c r="A26" s="317"/>
      <c r="B26" s="343"/>
      <c r="C26" s="89" t="s">
        <v>66</v>
      </c>
      <c r="D26" s="90" t="s">
        <v>69</v>
      </c>
      <c r="E26" s="329"/>
      <c r="F26" s="321" t="s">
        <v>114</v>
      </c>
      <c r="G26" s="322"/>
      <c r="H26" s="323"/>
      <c r="I26" s="329"/>
      <c r="J26" s="327"/>
      <c r="K26" s="325"/>
      <c r="L26" s="340"/>
      <c r="M26" s="341"/>
      <c r="N26" s="337"/>
      <c r="O26" s="336"/>
      <c r="P26" s="1"/>
      <c r="Q26" s="1"/>
      <c r="R26" s="1"/>
      <c r="S26" s="1"/>
      <c r="T26" s="1"/>
      <c r="U26" s="1"/>
      <c r="V26" s="1"/>
      <c r="W26" s="1"/>
      <c r="X26" s="1"/>
      <c r="Y26" s="2"/>
      <c r="Z26" s="3"/>
      <c r="AD26" s="1"/>
    </row>
    <row r="27" spans="1:30" s="4" customFormat="1" ht="27.9" customHeight="1" thickBot="1" x14ac:dyDescent="0.5">
      <c r="A27" s="201">
        <v>17</v>
      </c>
      <c r="B27" s="220"/>
      <c r="C27" s="39" t="s">
        <v>11</v>
      </c>
      <c r="D27" s="21" t="s">
        <v>16</v>
      </c>
      <c r="E27" s="21" t="s">
        <v>12</v>
      </c>
      <c r="F27" s="287" t="s">
        <v>115</v>
      </c>
      <c r="G27" s="288"/>
      <c r="H27" s="289"/>
      <c r="I27" s="21" t="s">
        <v>46</v>
      </c>
      <c r="J27" s="23">
        <v>700</v>
      </c>
      <c r="K27" s="31">
        <v>400</v>
      </c>
      <c r="L27" s="226"/>
      <c r="M27" s="227"/>
      <c r="N27" s="141">
        <v>2000</v>
      </c>
      <c r="O27" s="142">
        <f>L27*N27</f>
        <v>0</v>
      </c>
      <c r="P27" s="1"/>
      <c r="Q27" s="1"/>
      <c r="R27" s="1"/>
      <c r="S27" s="1"/>
      <c r="T27" s="1"/>
      <c r="U27" s="1"/>
      <c r="V27" s="1"/>
      <c r="W27" s="1"/>
      <c r="X27" s="1"/>
      <c r="Y27" s="2">
        <v>3300</v>
      </c>
      <c r="Z27" s="3"/>
      <c r="AD27" s="1"/>
    </row>
    <row r="28" spans="1:30" s="4" customFormat="1" ht="27.9" customHeight="1" thickBot="1" x14ac:dyDescent="0.5">
      <c r="A28" s="202"/>
      <c r="B28" s="221"/>
      <c r="C28" s="344" t="s">
        <v>28</v>
      </c>
      <c r="D28" s="345"/>
      <c r="E28" s="345"/>
      <c r="F28" s="345"/>
      <c r="G28" s="345"/>
      <c r="H28" s="345"/>
      <c r="I28" s="345"/>
      <c r="J28" s="345"/>
      <c r="K28" s="345"/>
      <c r="L28" s="345"/>
      <c r="M28" s="346"/>
      <c r="N28" s="141"/>
      <c r="O28" s="144"/>
      <c r="P28" s="1"/>
      <c r="Q28" s="1"/>
      <c r="R28" s="1"/>
      <c r="S28" s="1"/>
      <c r="T28" s="1"/>
      <c r="U28" s="1"/>
      <c r="V28" s="1"/>
      <c r="W28" s="1"/>
      <c r="X28" s="1"/>
      <c r="Y28" s="2"/>
      <c r="Z28" s="9"/>
      <c r="AD28" s="1"/>
    </row>
    <row r="29" spans="1:30" s="4" customFormat="1" ht="27.9" customHeight="1" thickBot="1" x14ac:dyDescent="0.5">
      <c r="A29" s="40">
        <v>18</v>
      </c>
      <c r="B29" s="221"/>
      <c r="C29" s="18" t="s">
        <v>25</v>
      </c>
      <c r="D29" s="10" t="s">
        <v>20</v>
      </c>
      <c r="E29" s="10" t="s">
        <v>12</v>
      </c>
      <c r="F29" s="266" t="s">
        <v>116</v>
      </c>
      <c r="G29" s="267"/>
      <c r="H29" s="268"/>
      <c r="I29" s="10" t="s">
        <v>46</v>
      </c>
      <c r="J29" s="19">
        <v>700</v>
      </c>
      <c r="K29" s="32">
        <v>400</v>
      </c>
      <c r="L29" s="272"/>
      <c r="M29" s="273"/>
      <c r="N29" s="141">
        <v>2000</v>
      </c>
      <c r="O29" s="142">
        <f>L29*N29</f>
        <v>0</v>
      </c>
      <c r="P29" s="1"/>
      <c r="Q29" s="1"/>
      <c r="R29" s="1"/>
      <c r="S29" s="1"/>
      <c r="T29" s="1"/>
      <c r="U29" s="1"/>
      <c r="V29" s="1"/>
      <c r="W29" s="1"/>
      <c r="X29" s="1"/>
      <c r="Y29" s="2">
        <v>3300</v>
      </c>
      <c r="Z29" s="3"/>
      <c r="AD29" s="1"/>
    </row>
    <row r="30" spans="1:30" s="4" customFormat="1" ht="27.9" customHeight="1" thickBot="1" x14ac:dyDescent="0.5">
      <c r="A30" s="97">
        <v>19</v>
      </c>
      <c r="B30" s="222"/>
      <c r="C30" s="98" t="s">
        <v>26</v>
      </c>
      <c r="D30" s="26" t="s">
        <v>20</v>
      </c>
      <c r="E30" s="26" t="s">
        <v>12</v>
      </c>
      <c r="F30" s="291" t="s">
        <v>116</v>
      </c>
      <c r="G30" s="292"/>
      <c r="H30" s="330"/>
      <c r="I30" s="26" t="s">
        <v>46</v>
      </c>
      <c r="J30" s="27">
        <v>700</v>
      </c>
      <c r="K30" s="34">
        <v>400</v>
      </c>
      <c r="L30" s="228"/>
      <c r="M30" s="229"/>
      <c r="N30" s="141">
        <v>2000</v>
      </c>
      <c r="O30" s="142">
        <f>L30*N30</f>
        <v>0</v>
      </c>
      <c r="P30" s="1"/>
      <c r="Q30" s="1"/>
      <c r="R30" s="1"/>
      <c r="S30" s="1"/>
      <c r="T30" s="1"/>
      <c r="U30" s="1"/>
      <c r="V30" s="1"/>
      <c r="W30" s="1"/>
      <c r="X30" s="1"/>
      <c r="Y30" s="2">
        <v>3300</v>
      </c>
      <c r="Z30" s="3"/>
      <c r="AD30" s="1"/>
    </row>
    <row r="31" spans="1:30" s="4" customFormat="1" ht="27.9" customHeight="1" thickBot="1" x14ac:dyDescent="0.5">
      <c r="A31" s="203">
        <v>20</v>
      </c>
      <c r="B31" s="216"/>
      <c r="C31" s="93" t="s">
        <v>22</v>
      </c>
      <c r="D31" s="94" t="s">
        <v>16</v>
      </c>
      <c r="E31" s="94" t="s">
        <v>5</v>
      </c>
      <c r="F31" s="293" t="s">
        <v>115</v>
      </c>
      <c r="G31" s="294"/>
      <c r="H31" s="357"/>
      <c r="I31" s="94" t="s">
        <v>99</v>
      </c>
      <c r="J31" s="95">
        <v>500</v>
      </c>
      <c r="K31" s="96">
        <v>300</v>
      </c>
      <c r="L31" s="340"/>
      <c r="M31" s="341"/>
      <c r="N31" s="141">
        <v>1500</v>
      </c>
      <c r="O31" s="142">
        <f>L31*N31</f>
        <v>0</v>
      </c>
      <c r="P31" s="1"/>
      <c r="Q31" s="1"/>
      <c r="R31" s="1"/>
      <c r="S31" s="1"/>
      <c r="T31" s="1"/>
      <c r="U31" s="1"/>
      <c r="V31" s="1"/>
      <c r="W31" s="1"/>
      <c r="X31" s="1"/>
      <c r="Y31" s="2">
        <v>2200</v>
      </c>
      <c r="Z31" s="3"/>
      <c r="AD31" s="1"/>
    </row>
    <row r="32" spans="1:30" s="4" customFormat="1" ht="27.9" customHeight="1" thickBot="1" x14ac:dyDescent="0.5">
      <c r="A32" s="204"/>
      <c r="B32" s="216"/>
      <c r="C32" s="358" t="s">
        <v>35</v>
      </c>
      <c r="D32" s="352"/>
      <c r="E32" s="352"/>
      <c r="F32" s="352"/>
      <c r="G32" s="352"/>
      <c r="H32" s="352"/>
      <c r="I32" s="352"/>
      <c r="J32" s="352"/>
      <c r="K32" s="352"/>
      <c r="L32" s="352"/>
      <c r="M32" s="353"/>
      <c r="N32" s="141"/>
      <c r="O32" s="144"/>
      <c r="P32" s="1"/>
      <c r="Q32" s="1"/>
      <c r="R32" s="1"/>
      <c r="S32" s="1"/>
      <c r="T32" s="1"/>
      <c r="U32" s="1"/>
      <c r="V32" s="1"/>
      <c r="W32" s="1"/>
      <c r="X32" s="1"/>
      <c r="Y32" s="2"/>
      <c r="Z32" s="9"/>
      <c r="AD32" s="1"/>
    </row>
    <row r="33" spans="1:30" s="4" customFormat="1" ht="27.9" customHeight="1" thickBot="1" x14ac:dyDescent="0.5">
      <c r="A33" s="205">
        <v>21</v>
      </c>
      <c r="B33" s="216"/>
      <c r="C33" s="18" t="s">
        <v>23</v>
      </c>
      <c r="D33" s="10" t="s">
        <v>16</v>
      </c>
      <c r="E33" s="10" t="s">
        <v>5</v>
      </c>
      <c r="F33" s="266" t="s">
        <v>115</v>
      </c>
      <c r="G33" s="267"/>
      <c r="H33" s="268"/>
      <c r="I33" s="14" t="s">
        <v>99</v>
      </c>
      <c r="J33" s="19">
        <v>500</v>
      </c>
      <c r="K33" s="32">
        <v>300</v>
      </c>
      <c r="L33" s="276"/>
      <c r="M33" s="277"/>
      <c r="N33" s="141">
        <v>1500</v>
      </c>
      <c r="O33" s="142">
        <f>L33*N33</f>
        <v>0</v>
      </c>
      <c r="P33" s="1"/>
      <c r="Q33" s="1"/>
      <c r="R33" s="1"/>
      <c r="S33" s="1"/>
      <c r="T33" s="1"/>
      <c r="U33" s="1"/>
      <c r="V33" s="1"/>
      <c r="W33" s="1"/>
      <c r="X33" s="1"/>
      <c r="Y33" s="2">
        <v>2200</v>
      </c>
      <c r="Z33" s="3"/>
      <c r="AD33" s="1"/>
    </row>
    <row r="34" spans="1:30" s="4" customFormat="1" ht="27.9" customHeight="1" thickBot="1" x14ac:dyDescent="0.5">
      <c r="A34" s="206"/>
      <c r="B34" s="223"/>
      <c r="C34" s="350" t="s">
        <v>34</v>
      </c>
      <c r="D34" s="351"/>
      <c r="E34" s="351"/>
      <c r="F34" s="351"/>
      <c r="G34" s="351"/>
      <c r="H34" s="351"/>
      <c r="I34" s="351"/>
      <c r="J34" s="351"/>
      <c r="K34" s="351"/>
      <c r="L34" s="352"/>
      <c r="M34" s="353"/>
      <c r="N34" s="141"/>
      <c r="O34" s="144"/>
      <c r="P34" s="1"/>
      <c r="Q34" s="1"/>
      <c r="R34" s="1"/>
      <c r="S34" s="1"/>
      <c r="T34" s="1"/>
      <c r="U34" s="1"/>
      <c r="V34" s="1"/>
      <c r="W34" s="1"/>
      <c r="X34" s="1"/>
      <c r="Y34" s="2"/>
      <c r="Z34" s="9"/>
      <c r="AD34" s="1"/>
    </row>
    <row r="35" spans="1:30" s="4" customFormat="1" ht="27.9" customHeight="1" thickBot="1" x14ac:dyDescent="0.5">
      <c r="A35" s="113">
        <v>22</v>
      </c>
      <c r="B35" s="347" t="s">
        <v>96</v>
      </c>
      <c r="C35" s="347"/>
      <c r="D35" s="347"/>
      <c r="E35" s="21" t="s">
        <v>12</v>
      </c>
      <c r="F35" s="354" t="s">
        <v>98</v>
      </c>
      <c r="G35" s="355"/>
      <c r="H35" s="356"/>
      <c r="I35" s="21" t="s">
        <v>46</v>
      </c>
      <c r="J35" s="23">
        <v>700</v>
      </c>
      <c r="K35" s="85">
        <v>400</v>
      </c>
      <c r="L35" s="181"/>
      <c r="M35" s="169"/>
      <c r="N35" s="141">
        <v>2000</v>
      </c>
      <c r="O35" s="142">
        <f>L35*N35</f>
        <v>0</v>
      </c>
      <c r="P35" s="1"/>
      <c r="Q35" s="1"/>
      <c r="R35" s="1"/>
      <c r="S35" s="1"/>
      <c r="T35" s="1"/>
      <c r="U35" s="1"/>
      <c r="V35" s="2"/>
      <c r="W35" s="3"/>
      <c r="AA35" s="1"/>
    </row>
    <row r="36" spans="1:30" s="4" customFormat="1" ht="27.9" customHeight="1" thickBot="1" x14ac:dyDescent="0.5">
      <c r="A36" s="115">
        <v>23</v>
      </c>
      <c r="B36" s="348" t="s">
        <v>101</v>
      </c>
      <c r="C36" s="348"/>
      <c r="D36" s="348"/>
      <c r="E36" s="10" t="s">
        <v>5</v>
      </c>
      <c r="F36" s="349" t="s">
        <v>100</v>
      </c>
      <c r="G36" s="349"/>
      <c r="H36" s="349"/>
      <c r="I36" s="10" t="s">
        <v>99</v>
      </c>
      <c r="J36" s="19">
        <v>500</v>
      </c>
      <c r="K36" s="66">
        <v>300</v>
      </c>
      <c r="L36" s="182"/>
      <c r="M36" s="183"/>
      <c r="N36" s="141">
        <v>1500</v>
      </c>
      <c r="O36" s="142">
        <f t="shared" ref="O36:O37" si="4">L36*N36</f>
        <v>0</v>
      </c>
      <c r="P36" s="1"/>
      <c r="Q36" s="1"/>
      <c r="R36" s="1"/>
      <c r="S36" s="1"/>
      <c r="T36" s="1"/>
      <c r="U36" s="1"/>
      <c r="V36" s="2"/>
      <c r="W36" s="3"/>
      <c r="AA36" s="1"/>
    </row>
    <row r="37" spans="1:30" s="4" customFormat="1" ht="27.9" customHeight="1" thickBot="1" x14ac:dyDescent="0.5">
      <c r="A37" s="114">
        <v>24</v>
      </c>
      <c r="B37" s="366" t="s">
        <v>102</v>
      </c>
      <c r="C37" s="366"/>
      <c r="D37" s="366"/>
      <c r="E37" s="26" t="s">
        <v>5</v>
      </c>
      <c r="F37" s="274" t="s">
        <v>97</v>
      </c>
      <c r="G37" s="274"/>
      <c r="H37" s="274"/>
      <c r="I37" s="26" t="s">
        <v>99</v>
      </c>
      <c r="J37" s="27">
        <v>500</v>
      </c>
      <c r="K37" s="68">
        <v>300</v>
      </c>
      <c r="L37" s="159"/>
      <c r="M37" s="160"/>
      <c r="N37" s="141">
        <v>1500</v>
      </c>
      <c r="O37" s="142">
        <f t="shared" si="4"/>
        <v>0</v>
      </c>
      <c r="P37" s="1"/>
      <c r="Q37" s="1"/>
      <c r="R37" s="1"/>
      <c r="S37" s="1"/>
      <c r="T37" s="1"/>
      <c r="U37" s="1"/>
      <c r="V37" s="2"/>
      <c r="W37" s="3"/>
      <c r="AA37" s="1"/>
    </row>
    <row r="38" spans="1:30" s="4" customFormat="1" ht="27.9" customHeight="1" thickBot="1" x14ac:dyDescent="0.5">
      <c r="A38" s="120">
        <v>25</v>
      </c>
      <c r="B38" s="133" t="s">
        <v>105</v>
      </c>
      <c r="C38" s="177" t="s">
        <v>104</v>
      </c>
      <c r="D38" s="178"/>
      <c r="E38" s="21" t="s">
        <v>5</v>
      </c>
      <c r="F38" s="354" t="s">
        <v>155</v>
      </c>
      <c r="G38" s="355"/>
      <c r="H38" s="355"/>
      <c r="I38" s="21" t="s">
        <v>99</v>
      </c>
      <c r="J38" s="116">
        <v>440</v>
      </c>
      <c r="K38" s="118">
        <v>300</v>
      </c>
      <c r="L38" s="290"/>
      <c r="M38" s="227"/>
      <c r="N38" s="141">
        <v>1500</v>
      </c>
      <c r="O38" s="142">
        <f>L38*N38</f>
        <v>0</v>
      </c>
      <c r="P38" s="1"/>
      <c r="Q38" s="1"/>
      <c r="R38" s="1"/>
      <c r="S38" s="1"/>
      <c r="T38" s="1"/>
      <c r="U38" s="1"/>
      <c r="V38" s="2"/>
      <c r="W38" s="3"/>
      <c r="AA38" s="1"/>
    </row>
    <row r="39" spans="1:30" s="4" customFormat="1" ht="27.9" customHeight="1" thickBot="1" x14ac:dyDescent="0.5">
      <c r="A39" s="121">
        <v>26</v>
      </c>
      <c r="B39" s="134" t="s">
        <v>106</v>
      </c>
      <c r="C39" s="154" t="s">
        <v>104</v>
      </c>
      <c r="D39" s="155"/>
      <c r="E39" s="26" t="s">
        <v>5</v>
      </c>
      <c r="F39" s="367" t="s">
        <v>156</v>
      </c>
      <c r="G39" s="368"/>
      <c r="H39" s="368"/>
      <c r="I39" s="26" t="s">
        <v>99</v>
      </c>
      <c r="J39" s="117">
        <v>440</v>
      </c>
      <c r="K39" s="119">
        <v>300</v>
      </c>
      <c r="L39" s="369"/>
      <c r="M39" s="229"/>
      <c r="N39" s="141">
        <v>1500</v>
      </c>
      <c r="O39" s="142">
        <f t="shared" ref="O39" si="5">L39*N39</f>
        <v>0</v>
      </c>
      <c r="P39" s="1"/>
      <c r="Q39" s="1"/>
      <c r="R39" s="1"/>
      <c r="S39" s="1"/>
      <c r="T39" s="1"/>
      <c r="U39" s="1"/>
      <c r="V39" s="2"/>
      <c r="W39" s="3"/>
      <c r="AA39" s="1"/>
    </row>
    <row r="40" spans="1:30" s="4" customFormat="1" ht="27.9" customHeight="1" thickBot="1" x14ac:dyDescent="0.5">
      <c r="A40" s="2"/>
      <c r="B40" s="129"/>
      <c r="C40" s="130"/>
      <c r="D40" s="130"/>
      <c r="E40" s="15"/>
      <c r="F40" s="131"/>
      <c r="G40" s="131"/>
      <c r="H40" s="131"/>
      <c r="I40" s="15"/>
      <c r="J40" s="132"/>
      <c r="K40" s="132"/>
      <c r="L40" s="54"/>
      <c r="M40" s="54"/>
      <c r="N40" s="141"/>
      <c r="O40" s="149"/>
      <c r="P40" s="1"/>
      <c r="Q40" s="1"/>
      <c r="R40" s="1"/>
      <c r="S40" s="1"/>
      <c r="T40" s="1"/>
      <c r="U40" s="1"/>
      <c r="V40" s="2"/>
      <c r="W40" s="3"/>
      <c r="AA40" s="1"/>
    </row>
    <row r="41" spans="1:30" ht="16.350000000000001" customHeight="1" thickBot="1" x14ac:dyDescent="0.5">
      <c r="A41" s="47" t="s">
        <v>36</v>
      </c>
      <c r="B41" s="48" t="s">
        <v>37</v>
      </c>
      <c r="C41" s="166" t="s">
        <v>31</v>
      </c>
      <c r="D41" s="167"/>
      <c r="E41" s="49" t="s">
        <v>1</v>
      </c>
      <c r="F41" s="161" t="s">
        <v>2</v>
      </c>
      <c r="G41" s="162"/>
      <c r="H41" s="163"/>
      <c r="I41" s="50" t="s">
        <v>3</v>
      </c>
      <c r="J41" s="49" t="s">
        <v>38</v>
      </c>
      <c r="K41" s="51" t="s">
        <v>56</v>
      </c>
      <c r="L41" s="164" t="s">
        <v>4</v>
      </c>
      <c r="M41" s="165"/>
      <c r="Y41" s="5"/>
      <c r="Z41" s="6"/>
    </row>
    <row r="42" spans="1:30" s="4" customFormat="1" ht="27.9" customHeight="1" thickBot="1" x14ac:dyDescent="0.5">
      <c r="A42" s="120">
        <v>27</v>
      </c>
      <c r="B42" s="135" t="s">
        <v>140</v>
      </c>
      <c r="C42" s="177" t="s">
        <v>150</v>
      </c>
      <c r="D42" s="178"/>
      <c r="E42" s="21" t="s">
        <v>12</v>
      </c>
      <c r="F42" s="184" t="s">
        <v>141</v>
      </c>
      <c r="G42" s="185"/>
      <c r="H42" s="186"/>
      <c r="I42" s="21" t="s">
        <v>145</v>
      </c>
      <c r="J42" s="23">
        <v>300</v>
      </c>
      <c r="K42" s="85">
        <v>150</v>
      </c>
      <c r="L42" s="181"/>
      <c r="M42" s="169"/>
      <c r="N42" s="141">
        <v>1500</v>
      </c>
      <c r="O42" s="142">
        <f>L42*N42</f>
        <v>0</v>
      </c>
      <c r="P42" s="1"/>
      <c r="Q42" s="1"/>
      <c r="R42" s="1"/>
      <c r="S42" s="1"/>
      <c r="T42" s="1"/>
      <c r="U42" s="1"/>
      <c r="V42" s="2"/>
      <c r="W42" s="3"/>
      <c r="AA42" s="1"/>
    </row>
    <row r="43" spans="1:30" s="4" customFormat="1" ht="27.9" customHeight="1" thickBot="1" x14ac:dyDescent="0.5">
      <c r="A43" s="136">
        <v>28</v>
      </c>
      <c r="B43" s="137" t="s">
        <v>143</v>
      </c>
      <c r="C43" s="179" t="s">
        <v>152</v>
      </c>
      <c r="D43" s="180"/>
      <c r="E43" s="10" t="s">
        <v>5</v>
      </c>
      <c r="F43" s="187" t="s">
        <v>153</v>
      </c>
      <c r="G43" s="188"/>
      <c r="H43" s="189"/>
      <c r="I43" s="10" t="s">
        <v>126</v>
      </c>
      <c r="J43" s="19">
        <v>350</v>
      </c>
      <c r="K43" s="66">
        <v>250</v>
      </c>
      <c r="L43" s="182"/>
      <c r="M43" s="183"/>
      <c r="N43" s="141">
        <v>1250</v>
      </c>
      <c r="O43" s="142">
        <f t="shared" ref="O43" si="6">L43*N43</f>
        <v>0</v>
      </c>
      <c r="P43" s="1"/>
      <c r="Q43" s="1"/>
      <c r="R43" s="1"/>
      <c r="S43" s="1"/>
      <c r="T43" s="1"/>
      <c r="U43" s="1"/>
      <c r="V43" s="2"/>
      <c r="W43" s="3"/>
      <c r="AA43" s="1"/>
    </row>
    <row r="44" spans="1:30" s="4" customFormat="1" ht="27.9" customHeight="1" thickBot="1" x14ac:dyDescent="0.5">
      <c r="A44" s="121">
        <v>29</v>
      </c>
      <c r="B44" s="138" t="s">
        <v>142</v>
      </c>
      <c r="C44" s="154" t="s">
        <v>151</v>
      </c>
      <c r="D44" s="155"/>
      <c r="E44" s="26" t="s">
        <v>5</v>
      </c>
      <c r="F44" s="156" t="s">
        <v>154</v>
      </c>
      <c r="G44" s="157"/>
      <c r="H44" s="158"/>
      <c r="I44" s="26" t="s">
        <v>126</v>
      </c>
      <c r="J44" s="27">
        <v>350</v>
      </c>
      <c r="K44" s="68">
        <v>250</v>
      </c>
      <c r="L44" s="159"/>
      <c r="M44" s="160"/>
      <c r="N44" s="141">
        <v>1250</v>
      </c>
      <c r="O44" s="142">
        <f t="shared" ref="O44" si="7">L44*N44</f>
        <v>0</v>
      </c>
      <c r="P44" s="1"/>
      <c r="Q44" s="1"/>
      <c r="R44" s="1"/>
      <c r="S44" s="1"/>
      <c r="T44" s="1"/>
      <c r="U44" s="1"/>
      <c r="V44" s="2"/>
      <c r="W44" s="3"/>
      <c r="AA44" s="1"/>
    </row>
    <row r="45" spans="1:30" s="4" customFormat="1" ht="27.9" customHeight="1" thickBot="1" x14ac:dyDescent="0.5">
      <c r="A45" s="37">
        <v>30</v>
      </c>
      <c r="B45" s="232"/>
      <c r="C45" s="312" t="s">
        <v>29</v>
      </c>
      <c r="D45" s="313"/>
      <c r="E45" s="287" t="s">
        <v>117</v>
      </c>
      <c r="F45" s="288"/>
      <c r="G45" s="288"/>
      <c r="H45" s="289"/>
      <c r="I45" s="22" t="s">
        <v>157</v>
      </c>
      <c r="J45" s="23">
        <v>5500</v>
      </c>
      <c r="K45" s="31">
        <v>5000</v>
      </c>
      <c r="L45" s="314"/>
      <c r="M45" s="315"/>
      <c r="N45" s="141">
        <v>5000</v>
      </c>
      <c r="O45" s="142">
        <f>L45*N45</f>
        <v>0</v>
      </c>
      <c r="P45" s="1"/>
      <c r="Q45" s="1"/>
      <c r="R45" s="1"/>
      <c r="S45" s="1"/>
      <c r="T45" s="1"/>
      <c r="U45" s="1"/>
      <c r="V45" s="1"/>
      <c r="W45" s="1"/>
      <c r="X45" s="1"/>
      <c r="Y45" s="2"/>
      <c r="Z45" s="3"/>
      <c r="AD45" s="1"/>
    </row>
    <row r="46" spans="1:30" s="4" customFormat="1" ht="27.9" customHeight="1" thickBot="1" x14ac:dyDescent="0.5">
      <c r="A46" s="106">
        <v>31</v>
      </c>
      <c r="B46" s="233"/>
      <c r="C46" s="372" t="s">
        <v>136</v>
      </c>
      <c r="D46" s="373"/>
      <c r="E46" s="266" t="s">
        <v>118</v>
      </c>
      <c r="F46" s="267"/>
      <c r="G46" s="267"/>
      <c r="H46" s="268"/>
      <c r="I46" s="14" t="s">
        <v>24</v>
      </c>
      <c r="J46" s="19">
        <v>2500</v>
      </c>
      <c r="K46" s="32">
        <v>2500</v>
      </c>
      <c r="L46" s="374"/>
      <c r="M46" s="375"/>
      <c r="N46" s="141">
        <v>2500</v>
      </c>
      <c r="O46" s="142">
        <f>L46*N46</f>
        <v>0</v>
      </c>
      <c r="P46" s="1"/>
      <c r="Q46" s="1"/>
      <c r="R46" s="1"/>
      <c r="S46" s="1"/>
      <c r="T46" s="1"/>
      <c r="U46" s="1"/>
      <c r="V46" s="1"/>
      <c r="W46" s="1"/>
      <c r="X46" s="1"/>
      <c r="Y46" s="2"/>
      <c r="Z46" s="3"/>
      <c r="AD46" s="1"/>
    </row>
    <row r="47" spans="1:30" s="4" customFormat="1" ht="27.9" customHeight="1" thickBot="1" x14ac:dyDescent="0.5">
      <c r="A47" s="38">
        <v>32</v>
      </c>
      <c r="B47" s="107"/>
      <c r="C47" s="234" t="s">
        <v>137</v>
      </c>
      <c r="D47" s="235"/>
      <c r="E47" s="291" t="s">
        <v>119</v>
      </c>
      <c r="F47" s="292"/>
      <c r="G47" s="292"/>
      <c r="H47" s="330"/>
      <c r="I47" s="29" t="s">
        <v>158</v>
      </c>
      <c r="J47" s="27">
        <v>4400</v>
      </c>
      <c r="K47" s="34">
        <v>4000</v>
      </c>
      <c r="L47" s="359"/>
      <c r="M47" s="360"/>
      <c r="N47" s="141">
        <v>4000</v>
      </c>
      <c r="O47" s="142">
        <f>L47*N47</f>
        <v>0</v>
      </c>
      <c r="P47" s="1"/>
      <c r="Q47" s="1"/>
      <c r="R47" s="1"/>
      <c r="S47" s="1"/>
      <c r="T47" s="1"/>
      <c r="U47" s="1"/>
      <c r="V47" s="1"/>
      <c r="W47" s="1"/>
      <c r="X47" s="1"/>
      <c r="Y47" s="2"/>
      <c r="Z47" s="3"/>
      <c r="AD47" s="1"/>
    </row>
    <row r="48" spans="1:30" s="4" customFormat="1" ht="16.8" customHeight="1" thickBot="1" x14ac:dyDescent="0.5">
      <c r="B48" s="376" t="s">
        <v>87</v>
      </c>
      <c r="C48" s="376"/>
      <c r="D48" s="376"/>
      <c r="E48" s="376"/>
      <c r="F48" s="376"/>
      <c r="G48" s="376"/>
      <c r="H48" s="376"/>
      <c r="I48" s="376"/>
      <c r="J48" s="376"/>
      <c r="K48" s="376"/>
      <c r="L48" s="54"/>
      <c r="M48" s="54"/>
      <c r="N48" s="141"/>
      <c r="O48" s="143"/>
      <c r="P48" s="1"/>
      <c r="Q48" s="1"/>
      <c r="R48" s="1"/>
      <c r="S48" s="1"/>
      <c r="T48" s="1"/>
      <c r="U48" s="1"/>
      <c r="V48" s="1"/>
      <c r="W48" s="1"/>
      <c r="X48" s="1"/>
      <c r="Y48" s="2"/>
      <c r="Z48" s="3"/>
      <c r="AD48" s="1"/>
    </row>
    <row r="49" spans="1:30" s="4" customFormat="1" ht="16.5" customHeight="1" x14ac:dyDescent="0.45">
      <c r="A49" s="377" t="s">
        <v>36</v>
      </c>
      <c r="B49" s="161" t="s">
        <v>53</v>
      </c>
      <c r="C49" s="162"/>
      <c r="D49" s="163"/>
      <c r="E49" s="370" t="s">
        <v>1</v>
      </c>
      <c r="F49" s="161" t="s">
        <v>2</v>
      </c>
      <c r="G49" s="162"/>
      <c r="H49" s="163"/>
      <c r="I49" s="384" t="s">
        <v>3</v>
      </c>
      <c r="J49" s="386" t="s">
        <v>56</v>
      </c>
      <c r="K49" s="387"/>
      <c r="L49" s="382" t="s">
        <v>4</v>
      </c>
      <c r="M49" s="383"/>
      <c r="N49" s="141"/>
      <c r="O49" s="143"/>
      <c r="P49" s="1"/>
      <c r="Q49" s="1"/>
      <c r="R49" s="1"/>
      <c r="S49" s="1"/>
      <c r="T49" s="1"/>
      <c r="U49" s="1"/>
      <c r="V49" s="1"/>
      <c r="W49" s="1"/>
      <c r="X49" s="1"/>
      <c r="Y49" s="2"/>
      <c r="Z49" s="3"/>
      <c r="AD49" s="1"/>
    </row>
    <row r="50" spans="1:30" s="4" customFormat="1" ht="15.9" customHeight="1" thickBot="1" x14ac:dyDescent="0.5">
      <c r="A50" s="378"/>
      <c r="B50" s="379"/>
      <c r="C50" s="380"/>
      <c r="D50" s="381"/>
      <c r="E50" s="371"/>
      <c r="F50" s="379"/>
      <c r="G50" s="380"/>
      <c r="H50" s="381"/>
      <c r="I50" s="385"/>
      <c r="J50" s="73" t="s">
        <v>51</v>
      </c>
      <c r="K50" s="69" t="s">
        <v>52</v>
      </c>
      <c r="L50" s="73" t="s">
        <v>51</v>
      </c>
      <c r="M50" s="69" t="s">
        <v>52</v>
      </c>
      <c r="N50" s="141"/>
      <c r="O50" s="143"/>
      <c r="P50" s="1"/>
      <c r="Q50" s="1"/>
      <c r="R50" s="1"/>
      <c r="S50" s="1"/>
      <c r="T50" s="1"/>
      <c r="U50" s="1"/>
      <c r="V50" s="1"/>
      <c r="W50" s="1"/>
      <c r="X50" s="1"/>
      <c r="Y50" s="2"/>
      <c r="Z50" s="3"/>
      <c r="AD50" s="1"/>
    </row>
    <row r="51" spans="1:30" s="4" customFormat="1" ht="27.9" customHeight="1" x14ac:dyDescent="0.45">
      <c r="A51" s="62">
        <v>51</v>
      </c>
      <c r="B51" s="211" t="s">
        <v>58</v>
      </c>
      <c r="C51" s="211"/>
      <c r="D51" s="212"/>
      <c r="E51" s="63" t="s">
        <v>27</v>
      </c>
      <c r="F51" s="293" t="s">
        <v>120</v>
      </c>
      <c r="G51" s="294"/>
      <c r="H51" s="64" t="s">
        <v>45</v>
      </c>
      <c r="I51" s="70" t="s">
        <v>50</v>
      </c>
      <c r="J51" s="71">
        <v>4400</v>
      </c>
      <c r="K51" s="72">
        <v>4400</v>
      </c>
      <c r="L51" s="75"/>
      <c r="M51" s="76"/>
      <c r="N51" s="141">
        <v>4400</v>
      </c>
      <c r="O51" s="145">
        <f>L51*N51+M51*N51</f>
        <v>0</v>
      </c>
      <c r="P51" s="1"/>
      <c r="Q51" s="1"/>
      <c r="R51" s="1"/>
      <c r="S51" s="1"/>
      <c r="T51" s="1"/>
      <c r="U51" s="1"/>
      <c r="V51" s="1"/>
      <c r="W51" s="1"/>
      <c r="X51" s="1"/>
      <c r="Y51" s="2"/>
      <c r="Z51" s="3"/>
      <c r="AD51" s="1"/>
    </row>
    <row r="52" spans="1:30" s="4" customFormat="1" ht="27.9" customHeight="1" x14ac:dyDescent="0.45">
      <c r="A52" s="41">
        <v>52</v>
      </c>
      <c r="B52" s="209" t="s">
        <v>59</v>
      </c>
      <c r="C52" s="209"/>
      <c r="D52" s="210"/>
      <c r="E52" s="43" t="s">
        <v>27</v>
      </c>
      <c r="F52" s="266" t="s">
        <v>121</v>
      </c>
      <c r="G52" s="267"/>
      <c r="H52" s="35" t="s">
        <v>45</v>
      </c>
      <c r="I52" s="57" t="s">
        <v>50</v>
      </c>
      <c r="J52" s="65">
        <v>4400</v>
      </c>
      <c r="K52" s="66">
        <v>4400</v>
      </c>
      <c r="L52" s="77"/>
      <c r="M52" s="78"/>
      <c r="N52" s="141">
        <v>4400</v>
      </c>
      <c r="O52" s="146">
        <f t="shared" ref="O52:O55" si="8">L52*N52+M52*N52</f>
        <v>0</v>
      </c>
      <c r="P52" s="1"/>
      <c r="Q52" s="1"/>
      <c r="R52" s="1"/>
      <c r="S52" s="1"/>
      <c r="T52" s="1"/>
      <c r="U52" s="1"/>
      <c r="V52" s="1"/>
      <c r="W52" s="1"/>
      <c r="X52" s="1"/>
      <c r="Y52" s="2"/>
      <c r="Z52" s="3"/>
      <c r="AD52" s="1"/>
    </row>
    <row r="53" spans="1:30" s="4" customFormat="1" ht="27.9" customHeight="1" thickBot="1" x14ac:dyDescent="0.5">
      <c r="A53" s="42">
        <v>53</v>
      </c>
      <c r="B53" s="207" t="s">
        <v>60</v>
      </c>
      <c r="C53" s="207"/>
      <c r="D53" s="208"/>
      <c r="E53" s="44" t="s">
        <v>27</v>
      </c>
      <c r="F53" s="291" t="s">
        <v>122</v>
      </c>
      <c r="G53" s="292"/>
      <c r="H53" s="36" t="s">
        <v>45</v>
      </c>
      <c r="I53" s="58" t="s">
        <v>50</v>
      </c>
      <c r="J53" s="67">
        <v>4400</v>
      </c>
      <c r="K53" s="68">
        <v>4400</v>
      </c>
      <c r="L53" s="79"/>
      <c r="M53" s="80"/>
      <c r="N53" s="141">
        <v>4400</v>
      </c>
      <c r="O53" s="147">
        <f t="shared" si="8"/>
        <v>0</v>
      </c>
      <c r="P53" s="1"/>
      <c r="Q53" s="1"/>
      <c r="R53" s="1"/>
      <c r="S53" s="1"/>
      <c r="T53" s="1"/>
      <c r="U53" s="1"/>
      <c r="V53" s="1"/>
      <c r="W53" s="1"/>
      <c r="X53" s="1"/>
      <c r="Y53" s="2"/>
      <c r="Z53" s="3"/>
      <c r="AD53" s="1"/>
    </row>
    <row r="54" spans="1:30" s="4" customFormat="1" ht="27.9" customHeight="1" x14ac:dyDescent="0.45">
      <c r="A54" s="110">
        <v>54</v>
      </c>
      <c r="B54" s="362" t="s">
        <v>94</v>
      </c>
      <c r="C54" s="362"/>
      <c r="D54" s="363"/>
      <c r="E54" s="111" t="s">
        <v>27</v>
      </c>
      <c r="F54" s="287" t="s">
        <v>123</v>
      </c>
      <c r="G54" s="288"/>
      <c r="H54" s="24" t="s">
        <v>45</v>
      </c>
      <c r="I54" s="70" t="s">
        <v>50</v>
      </c>
      <c r="J54" s="112">
        <v>3500</v>
      </c>
      <c r="K54" s="85">
        <v>3500</v>
      </c>
      <c r="L54" s="77"/>
      <c r="M54" s="78"/>
      <c r="N54" s="141">
        <v>3500</v>
      </c>
      <c r="O54" s="145">
        <f>L54*N54+M54*N54</f>
        <v>0</v>
      </c>
      <c r="P54" s="1"/>
      <c r="Q54" s="1"/>
      <c r="R54" s="1"/>
      <c r="S54" s="1"/>
      <c r="T54" s="1"/>
      <c r="U54" s="1"/>
      <c r="V54" s="2"/>
      <c r="W54" s="3"/>
      <c r="AA54" s="1"/>
    </row>
    <row r="55" spans="1:30" s="4" customFormat="1" ht="27.9" customHeight="1" thickBot="1" x14ac:dyDescent="0.5">
      <c r="A55" s="42">
        <v>55</v>
      </c>
      <c r="B55" s="364" t="s">
        <v>95</v>
      </c>
      <c r="C55" s="364"/>
      <c r="D55" s="365"/>
      <c r="E55" s="44" t="s">
        <v>27</v>
      </c>
      <c r="F55" s="291" t="s">
        <v>124</v>
      </c>
      <c r="G55" s="292"/>
      <c r="H55" s="36" t="s">
        <v>45</v>
      </c>
      <c r="I55" s="57" t="s">
        <v>50</v>
      </c>
      <c r="J55" s="67">
        <v>3500</v>
      </c>
      <c r="K55" s="68">
        <v>3500</v>
      </c>
      <c r="L55" s="79"/>
      <c r="M55" s="80"/>
      <c r="N55" s="141">
        <v>3500</v>
      </c>
      <c r="O55" s="146">
        <f t="shared" si="8"/>
        <v>0</v>
      </c>
      <c r="P55" s="1"/>
      <c r="Q55" s="1"/>
      <c r="R55" s="1"/>
      <c r="S55" s="1"/>
      <c r="T55" s="1"/>
      <c r="U55" s="1"/>
      <c r="V55" s="2"/>
      <c r="W55" s="3"/>
      <c r="AA55" s="1"/>
    </row>
    <row r="56" spans="1:30" s="4" customFormat="1" ht="22.2" customHeight="1" thickBot="1" x14ac:dyDescent="0.5">
      <c r="A56" s="361" t="s">
        <v>125</v>
      </c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  <c r="N56" s="141"/>
      <c r="O56" s="142">
        <f t="shared" ref="O56" si="9">L56*N56</f>
        <v>0</v>
      </c>
      <c r="P56" s="1"/>
      <c r="Q56" s="1"/>
      <c r="R56" s="1"/>
      <c r="S56" s="1"/>
      <c r="T56" s="1"/>
      <c r="U56" s="1"/>
      <c r="V56" s="2"/>
      <c r="W56" s="3"/>
      <c r="AA56" s="1"/>
    </row>
    <row r="57" spans="1:30" s="4" customFormat="1" ht="54.6" customHeight="1" thickBot="1" x14ac:dyDescent="0.5">
      <c r="A57" s="55">
        <v>70</v>
      </c>
      <c r="B57" s="307"/>
      <c r="C57" s="84" t="s">
        <v>107</v>
      </c>
      <c r="D57" s="21" t="s">
        <v>62</v>
      </c>
      <c r="E57" s="21" t="s">
        <v>63</v>
      </c>
      <c r="F57" s="304" t="s">
        <v>65</v>
      </c>
      <c r="G57" s="305"/>
      <c r="H57" s="306"/>
      <c r="I57" s="22" t="s">
        <v>46</v>
      </c>
      <c r="J57" s="103">
        <v>700</v>
      </c>
      <c r="K57" s="85">
        <v>400</v>
      </c>
      <c r="L57" s="290"/>
      <c r="M57" s="227"/>
      <c r="N57" s="141">
        <v>2000</v>
      </c>
      <c r="O57" s="142">
        <f>L57*N57</f>
        <v>0</v>
      </c>
      <c r="P57" s="1"/>
      <c r="Q57" s="1"/>
      <c r="R57" s="1"/>
      <c r="S57" s="1"/>
      <c r="T57" s="1"/>
      <c r="U57" s="1"/>
      <c r="V57" s="1"/>
      <c r="W57" s="1"/>
      <c r="X57" s="1"/>
      <c r="Y57" s="2"/>
      <c r="Z57" s="3"/>
      <c r="AD57" s="1"/>
    </row>
    <row r="58" spans="1:30" s="4" customFormat="1" ht="54.6" customHeight="1" thickBot="1" x14ac:dyDescent="0.5">
      <c r="A58" s="56">
        <v>71</v>
      </c>
      <c r="B58" s="308"/>
      <c r="C58" s="86" t="s">
        <v>108</v>
      </c>
      <c r="D58" s="26" t="s">
        <v>62</v>
      </c>
      <c r="E58" s="26" t="s">
        <v>63</v>
      </c>
      <c r="F58" s="301" t="s">
        <v>64</v>
      </c>
      <c r="G58" s="302"/>
      <c r="H58" s="303"/>
      <c r="I58" s="29" t="s">
        <v>46</v>
      </c>
      <c r="J58" s="104">
        <v>700</v>
      </c>
      <c r="K58" s="68">
        <v>400</v>
      </c>
      <c r="L58" s="290"/>
      <c r="M58" s="227"/>
      <c r="N58" s="141">
        <v>2000</v>
      </c>
      <c r="O58" s="142">
        <f>L58*N58</f>
        <v>0</v>
      </c>
      <c r="P58" s="1"/>
      <c r="Q58" s="1"/>
      <c r="R58" s="1"/>
      <c r="S58" s="1"/>
      <c r="T58" s="1"/>
      <c r="U58" s="1"/>
      <c r="V58" s="1"/>
      <c r="W58" s="1"/>
      <c r="X58" s="1"/>
      <c r="Y58" s="2"/>
      <c r="Z58" s="3"/>
      <c r="AD58" s="1"/>
    </row>
    <row r="59" spans="1:30" s="4" customFormat="1" ht="44.1" customHeight="1" thickBot="1" x14ac:dyDescent="0.5">
      <c r="A59" s="100">
        <v>99</v>
      </c>
      <c r="B59" s="295" t="s">
        <v>70</v>
      </c>
      <c r="C59" s="295"/>
      <c r="D59" s="300" t="s">
        <v>91</v>
      </c>
      <c r="E59" s="298"/>
      <c r="F59" s="298"/>
      <c r="G59" s="298"/>
      <c r="H59" s="298"/>
      <c r="I59" s="298" t="s">
        <v>103</v>
      </c>
      <c r="J59" s="299"/>
      <c r="K59" s="105">
        <v>1100</v>
      </c>
      <c r="L59" s="296"/>
      <c r="M59" s="297"/>
      <c r="N59" s="141">
        <v>1100</v>
      </c>
      <c r="O59" s="142">
        <f>L59*N59</f>
        <v>0</v>
      </c>
      <c r="P59" s="1"/>
      <c r="Q59" s="1"/>
      <c r="R59" s="1"/>
      <c r="S59" s="1"/>
      <c r="T59" s="1"/>
      <c r="U59" s="1"/>
      <c r="V59" s="1"/>
      <c r="W59" s="1"/>
      <c r="X59" s="1"/>
      <c r="Y59" s="2"/>
      <c r="Z59" s="3"/>
      <c r="AD59" s="1"/>
    </row>
    <row r="60" spans="1:30" s="4" customFormat="1" ht="46.65" customHeight="1" x14ac:dyDescent="0.45">
      <c r="B60" s="15"/>
      <c r="C60" s="15"/>
      <c r="D60" s="15"/>
      <c r="E60" s="15"/>
      <c r="F60" s="59"/>
      <c r="G60" s="59"/>
      <c r="H60" s="59"/>
      <c r="I60" s="15"/>
      <c r="J60" s="101"/>
      <c r="K60" s="102"/>
      <c r="L60" s="54"/>
      <c r="M60" s="54"/>
      <c r="N60" s="141"/>
      <c r="O60" s="143"/>
      <c r="P60" s="1"/>
      <c r="Q60" s="1"/>
      <c r="R60" s="1"/>
      <c r="S60" s="1"/>
      <c r="T60" s="1"/>
      <c r="U60" s="1"/>
      <c r="V60" s="1"/>
      <c r="W60" s="1"/>
      <c r="X60" s="1"/>
      <c r="Y60" s="2"/>
      <c r="Z60" s="3"/>
      <c r="AD60" s="1"/>
    </row>
    <row r="61" spans="1:30" ht="73.5" customHeight="1" thickBot="1" x14ac:dyDescent="0.5">
      <c r="B61" s="243" t="s">
        <v>130</v>
      </c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O61" s="140">
        <f>SUM(O5:O59)</f>
        <v>0</v>
      </c>
    </row>
    <row r="62" spans="1:30" s="4" customFormat="1" ht="29.1" customHeight="1" x14ac:dyDescent="0.45">
      <c r="A62" s="17"/>
      <c r="B62" s="81" t="s">
        <v>30</v>
      </c>
      <c r="C62" s="224"/>
      <c r="D62" s="225"/>
      <c r="E62" s="195" t="s">
        <v>42</v>
      </c>
      <c r="F62" s="196"/>
      <c r="G62" s="196" t="s">
        <v>41</v>
      </c>
      <c r="H62" s="196"/>
      <c r="I62" s="196"/>
      <c r="J62" s="196"/>
      <c r="K62" s="196"/>
      <c r="L62" s="196"/>
      <c r="M62" s="255"/>
      <c r="N62" s="141"/>
      <c r="O62" s="143"/>
      <c r="P62" s="1"/>
      <c r="Q62" s="1"/>
      <c r="R62" s="1"/>
      <c r="S62" s="1"/>
      <c r="T62" s="1"/>
      <c r="U62" s="1"/>
      <c r="V62" s="1"/>
      <c r="W62" s="1"/>
      <c r="X62" s="1"/>
      <c r="Y62" s="2"/>
      <c r="Z62" s="3"/>
      <c r="AD62" s="1"/>
    </row>
    <row r="63" spans="1:30" ht="29.1" customHeight="1" thickBot="1" x14ac:dyDescent="0.5">
      <c r="A63" s="16"/>
      <c r="B63" s="82" t="s">
        <v>57</v>
      </c>
      <c r="C63" s="263"/>
      <c r="D63" s="264"/>
      <c r="E63" s="192" t="s">
        <v>40</v>
      </c>
      <c r="F63" s="193"/>
      <c r="G63" s="193"/>
      <c r="H63" s="193"/>
      <c r="I63" s="193"/>
      <c r="J63" s="193"/>
      <c r="K63" s="193"/>
      <c r="L63" s="193"/>
      <c r="M63" s="194"/>
      <c r="O63" s="148"/>
      <c r="V63" s="8"/>
      <c r="W63" s="9"/>
      <c r="X63" s="11"/>
      <c r="Y63" s="11"/>
      <c r="Z63" s="11"/>
      <c r="AA63" s="12"/>
      <c r="AD63" s="11"/>
    </row>
    <row r="64" spans="1:30" ht="29.1" customHeight="1" thickBot="1" x14ac:dyDescent="0.5">
      <c r="A64" s="16"/>
      <c r="B64" s="83" t="s">
        <v>39</v>
      </c>
      <c r="C64" s="256"/>
      <c r="D64" s="257"/>
      <c r="E64" s="61"/>
      <c r="F64" s="61"/>
      <c r="G64" s="254" t="s">
        <v>54</v>
      </c>
      <c r="H64" s="254"/>
      <c r="I64" s="254"/>
      <c r="J64" s="254"/>
      <c r="K64" s="254"/>
      <c r="L64" s="254"/>
      <c r="M64" s="254"/>
      <c r="O64" s="148"/>
      <c r="V64" s="8"/>
      <c r="W64" s="9"/>
      <c r="X64" s="11"/>
      <c r="Y64" s="11"/>
      <c r="Z64" s="11"/>
      <c r="AA64" s="12"/>
      <c r="AD64" s="11"/>
    </row>
    <row r="65" spans="1:30" ht="20.25" customHeight="1" x14ac:dyDescent="0.45">
      <c r="A65" s="16"/>
      <c r="B65" s="59"/>
      <c r="C65" s="60"/>
      <c r="D65" s="60"/>
      <c r="E65" s="61"/>
      <c r="F65" s="61"/>
      <c r="G65" s="253" t="s">
        <v>147</v>
      </c>
      <c r="H65" s="253"/>
      <c r="I65" s="253"/>
      <c r="J65" s="253"/>
      <c r="K65" s="253"/>
      <c r="L65" s="150"/>
      <c r="M65" s="151"/>
      <c r="O65" s="148"/>
      <c r="V65" s="8"/>
      <c r="W65" s="9"/>
      <c r="X65" s="11"/>
      <c r="Y65" s="11"/>
      <c r="Z65" s="11"/>
      <c r="AA65" s="12"/>
      <c r="AD65" s="11"/>
    </row>
    <row r="66" spans="1:30" ht="18" customHeight="1" x14ac:dyDescent="0.45">
      <c r="A66" s="16"/>
      <c r="B66" s="258" t="s">
        <v>61</v>
      </c>
      <c r="C66" s="258"/>
      <c r="D66" s="258"/>
      <c r="E66" s="258"/>
      <c r="F66" s="61"/>
      <c r="G66" s="253" t="s">
        <v>148</v>
      </c>
      <c r="H66" s="253"/>
      <c r="I66" s="253"/>
      <c r="J66" s="253"/>
      <c r="K66" s="253"/>
      <c r="L66" s="152"/>
      <c r="M66" s="152"/>
      <c r="O66" s="148"/>
      <c r="V66" s="8"/>
      <c r="W66" s="9"/>
      <c r="X66" s="11"/>
      <c r="Y66" s="11"/>
      <c r="Z66" s="11"/>
      <c r="AA66" s="12"/>
      <c r="AD66" s="11"/>
    </row>
    <row r="67" spans="1:30" ht="20.25" customHeight="1" x14ac:dyDescent="0.45">
      <c r="A67" s="16"/>
      <c r="B67" s="259" t="s">
        <v>131</v>
      </c>
      <c r="C67" s="259"/>
      <c r="D67" s="259"/>
      <c r="E67" s="259"/>
      <c r="F67" s="259"/>
      <c r="G67" s="252" t="s">
        <v>146</v>
      </c>
      <c r="H67" s="253"/>
      <c r="I67" s="253"/>
      <c r="J67" s="253"/>
      <c r="K67" s="253"/>
      <c r="L67" s="253"/>
      <c r="M67" s="253"/>
      <c r="O67" s="148"/>
      <c r="V67" s="8"/>
      <c r="W67" s="9"/>
      <c r="X67" s="11"/>
      <c r="Y67" s="11"/>
      <c r="Z67" s="11"/>
      <c r="AA67" s="12"/>
      <c r="AD67" s="11"/>
    </row>
    <row r="68" spans="1:30" ht="30.9" customHeight="1" x14ac:dyDescent="0.45">
      <c r="C68" s="242" t="s">
        <v>6</v>
      </c>
      <c r="D68" s="242"/>
      <c r="E68" s="260">
        <f>SUM(O5:O59)</f>
        <v>0</v>
      </c>
      <c r="F68" s="260"/>
      <c r="G68" s="250" t="s">
        <v>90</v>
      </c>
      <c r="H68" s="251"/>
      <c r="I68" s="251"/>
      <c r="J68" s="251"/>
      <c r="K68" s="251"/>
      <c r="L68" s="251"/>
      <c r="M68" s="251"/>
    </row>
    <row r="69" spans="1:30" ht="30.9" customHeight="1" thickBot="1" x14ac:dyDescent="0.5">
      <c r="C69" s="241" t="s">
        <v>7</v>
      </c>
      <c r="D69" s="241"/>
      <c r="E69" s="261"/>
      <c r="F69" s="261"/>
      <c r="G69" s="262" t="s">
        <v>132</v>
      </c>
      <c r="H69" s="262"/>
      <c r="I69" s="262"/>
      <c r="J69" s="262"/>
      <c r="K69" s="262"/>
      <c r="L69" s="262"/>
      <c r="M69" s="262"/>
    </row>
    <row r="70" spans="1:30" ht="37.35" customHeight="1" thickTop="1" thickBot="1" x14ac:dyDescent="0.5">
      <c r="C70" s="242" t="s">
        <v>8</v>
      </c>
      <c r="D70" s="246"/>
      <c r="E70" s="247">
        <f>SUM(E68:E69)</f>
        <v>0</v>
      </c>
      <c r="F70" s="248"/>
      <c r="G70" s="262"/>
      <c r="H70" s="262"/>
      <c r="I70" s="262"/>
      <c r="J70" s="262"/>
      <c r="K70" s="262"/>
      <c r="L70" s="262"/>
      <c r="M70" s="262"/>
    </row>
    <row r="71" spans="1:30" ht="13.2" customHeight="1" thickTop="1" thickBot="1" x14ac:dyDescent="0.5">
      <c r="E71" s="249"/>
      <c r="F71" s="249"/>
      <c r="G71" s="249"/>
      <c r="H71" s="249"/>
      <c r="I71" s="249"/>
      <c r="J71" s="249"/>
      <c r="K71" s="249"/>
      <c r="L71" s="249"/>
    </row>
    <row r="72" spans="1:30" ht="47.7" customHeight="1" x14ac:dyDescent="0.45">
      <c r="B72" s="30" t="s">
        <v>43</v>
      </c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7"/>
    </row>
    <row r="73" spans="1:30" ht="47.7" customHeight="1" thickBot="1" x14ac:dyDescent="0.5">
      <c r="B73" s="25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9"/>
    </row>
    <row r="74" spans="1:30" s="4" customFormat="1" ht="47.7" customHeight="1" x14ac:dyDescent="0.45">
      <c r="C74" s="99" t="s">
        <v>9</v>
      </c>
      <c r="D74" s="245" t="s">
        <v>10</v>
      </c>
      <c r="E74" s="245"/>
      <c r="F74" s="245"/>
      <c r="G74" s="99"/>
      <c r="H74" s="240" t="s">
        <v>84</v>
      </c>
      <c r="I74" s="240"/>
      <c r="J74" s="240"/>
      <c r="K74" s="240"/>
      <c r="L74" s="240"/>
      <c r="M74" s="3"/>
      <c r="N74" s="141"/>
      <c r="O74" s="143"/>
      <c r="P74" s="1"/>
      <c r="Q74" s="1"/>
      <c r="R74" s="1"/>
      <c r="S74" s="1"/>
      <c r="T74" s="1"/>
      <c r="U74" s="1"/>
      <c r="V74" s="1"/>
      <c r="W74" s="1"/>
      <c r="X74" s="1"/>
      <c r="Y74" s="2"/>
      <c r="Z74" s="3"/>
      <c r="AD74" s="1"/>
    </row>
    <row r="75" spans="1:30" ht="13.2" customHeight="1" x14ac:dyDescent="0.45"/>
  </sheetData>
  <mergeCells count="173">
    <mergeCell ref="L47:M47"/>
    <mergeCell ref="A56:M56"/>
    <mergeCell ref="B54:D54"/>
    <mergeCell ref="F54:G54"/>
    <mergeCell ref="B55:D55"/>
    <mergeCell ref="B37:D37"/>
    <mergeCell ref="F37:H37"/>
    <mergeCell ref="F38:H38"/>
    <mergeCell ref="F39:H39"/>
    <mergeCell ref="L39:M39"/>
    <mergeCell ref="C38:D38"/>
    <mergeCell ref="C39:D39"/>
    <mergeCell ref="E49:E50"/>
    <mergeCell ref="C46:D46"/>
    <mergeCell ref="E46:H46"/>
    <mergeCell ref="L46:M46"/>
    <mergeCell ref="B48:K48"/>
    <mergeCell ref="A49:A50"/>
    <mergeCell ref="B49:D50"/>
    <mergeCell ref="L49:M49"/>
    <mergeCell ref="I49:I50"/>
    <mergeCell ref="F49:H50"/>
    <mergeCell ref="J49:K49"/>
    <mergeCell ref="E47:H47"/>
    <mergeCell ref="O25:O26"/>
    <mergeCell ref="N25:N26"/>
    <mergeCell ref="L25:M26"/>
    <mergeCell ref="B25:B26"/>
    <mergeCell ref="L38:M38"/>
    <mergeCell ref="L35:M35"/>
    <mergeCell ref="L36:M36"/>
    <mergeCell ref="C28:M28"/>
    <mergeCell ref="F27:H27"/>
    <mergeCell ref="F29:H29"/>
    <mergeCell ref="F30:H30"/>
    <mergeCell ref="B35:D35"/>
    <mergeCell ref="B36:D36"/>
    <mergeCell ref="F36:H36"/>
    <mergeCell ref="L29:M29"/>
    <mergeCell ref="C34:M34"/>
    <mergeCell ref="L37:M37"/>
    <mergeCell ref="F35:H35"/>
    <mergeCell ref="E25:E26"/>
    <mergeCell ref="L31:M31"/>
    <mergeCell ref="F33:H33"/>
    <mergeCell ref="F31:H31"/>
    <mergeCell ref="C32:M32"/>
    <mergeCell ref="L33:M33"/>
    <mergeCell ref="F9:H9"/>
    <mergeCell ref="L9:M9"/>
    <mergeCell ref="B5:B10"/>
    <mergeCell ref="C45:D45"/>
    <mergeCell ref="E45:H45"/>
    <mergeCell ref="L45:M45"/>
    <mergeCell ref="A25:A26"/>
    <mergeCell ref="F25:H25"/>
    <mergeCell ref="F26:H26"/>
    <mergeCell ref="F18:H18"/>
    <mergeCell ref="K25:K26"/>
    <mergeCell ref="J25:J26"/>
    <mergeCell ref="I25:I26"/>
    <mergeCell ref="F22:H22"/>
    <mergeCell ref="L22:M22"/>
    <mergeCell ref="F23:H23"/>
    <mergeCell ref="F24:H24"/>
    <mergeCell ref="L24:M24"/>
    <mergeCell ref="B22:B24"/>
    <mergeCell ref="L23:M23"/>
    <mergeCell ref="C18:C19"/>
    <mergeCell ref="E18:E19"/>
    <mergeCell ref="D18:D19"/>
    <mergeCell ref="F19:H19"/>
    <mergeCell ref="L57:M57"/>
    <mergeCell ref="L58:M58"/>
    <mergeCell ref="F53:G53"/>
    <mergeCell ref="F52:G52"/>
    <mergeCell ref="F51:G51"/>
    <mergeCell ref="B59:C59"/>
    <mergeCell ref="L59:M59"/>
    <mergeCell ref="I59:J59"/>
    <mergeCell ref="F55:G55"/>
    <mergeCell ref="D59:H59"/>
    <mergeCell ref="F58:H58"/>
    <mergeCell ref="F57:H57"/>
    <mergeCell ref="B57:B58"/>
    <mergeCell ref="A1:M1"/>
    <mergeCell ref="L15:M15"/>
    <mergeCell ref="L14:M14"/>
    <mergeCell ref="F6:H6"/>
    <mergeCell ref="F7:H7"/>
    <mergeCell ref="F8:H8"/>
    <mergeCell ref="A11:M11"/>
    <mergeCell ref="L5:M5"/>
    <mergeCell ref="L6:M6"/>
    <mergeCell ref="L7:M7"/>
    <mergeCell ref="L8:M8"/>
    <mergeCell ref="L10:M10"/>
    <mergeCell ref="F10:H10"/>
    <mergeCell ref="B12:B13"/>
    <mergeCell ref="L12:M12"/>
    <mergeCell ref="A3:H3"/>
    <mergeCell ref="L3:M3"/>
    <mergeCell ref="F15:H15"/>
    <mergeCell ref="F12:H12"/>
    <mergeCell ref="F14:H14"/>
    <mergeCell ref="C13:M13"/>
    <mergeCell ref="L4:M4"/>
    <mergeCell ref="F4:H4"/>
    <mergeCell ref="F5:H5"/>
    <mergeCell ref="C72:M73"/>
    <mergeCell ref="H74:L74"/>
    <mergeCell ref="C69:D69"/>
    <mergeCell ref="C68:D68"/>
    <mergeCell ref="B61:M61"/>
    <mergeCell ref="D74:F74"/>
    <mergeCell ref="C70:D70"/>
    <mergeCell ref="E70:F70"/>
    <mergeCell ref="E71:L71"/>
    <mergeCell ref="G68:M68"/>
    <mergeCell ref="G67:M67"/>
    <mergeCell ref="G64:M64"/>
    <mergeCell ref="G62:M62"/>
    <mergeCell ref="C64:D64"/>
    <mergeCell ref="B66:E66"/>
    <mergeCell ref="G65:K65"/>
    <mergeCell ref="B67:F67"/>
    <mergeCell ref="E68:F68"/>
    <mergeCell ref="E69:F69"/>
    <mergeCell ref="G69:M70"/>
    <mergeCell ref="C63:D63"/>
    <mergeCell ref="G66:K66"/>
    <mergeCell ref="N2:O2"/>
    <mergeCell ref="E63:M63"/>
    <mergeCell ref="E62:F62"/>
    <mergeCell ref="A12:A13"/>
    <mergeCell ref="A18:A19"/>
    <mergeCell ref="A27:A28"/>
    <mergeCell ref="A31:A32"/>
    <mergeCell ref="A33:A34"/>
    <mergeCell ref="B53:D53"/>
    <mergeCell ref="B52:D52"/>
    <mergeCell ref="B51:D51"/>
    <mergeCell ref="A16:M16"/>
    <mergeCell ref="B14:B15"/>
    <mergeCell ref="B18:B19"/>
    <mergeCell ref="B27:B30"/>
    <mergeCell ref="B31:B34"/>
    <mergeCell ref="C62:D62"/>
    <mergeCell ref="L27:M27"/>
    <mergeCell ref="L30:M30"/>
    <mergeCell ref="C17:H17"/>
    <mergeCell ref="L17:M17"/>
    <mergeCell ref="B2:M2"/>
    <mergeCell ref="B45:B46"/>
    <mergeCell ref="C47:D47"/>
    <mergeCell ref="C44:D44"/>
    <mergeCell ref="F44:H44"/>
    <mergeCell ref="L44:M44"/>
    <mergeCell ref="F21:H21"/>
    <mergeCell ref="L21:M21"/>
    <mergeCell ref="F41:H41"/>
    <mergeCell ref="L41:M41"/>
    <mergeCell ref="C41:D41"/>
    <mergeCell ref="L18:M19"/>
    <mergeCell ref="K18:K19"/>
    <mergeCell ref="J18:J19"/>
    <mergeCell ref="I18:I19"/>
    <mergeCell ref="C42:D42"/>
    <mergeCell ref="C43:D43"/>
    <mergeCell ref="L42:M42"/>
    <mergeCell ref="L43:M43"/>
    <mergeCell ref="F42:H42"/>
    <mergeCell ref="F43:H43"/>
  </mergeCells>
  <phoneticPr fontId="1"/>
  <printOptions horizontalCentered="1" verticalCentered="1"/>
  <pageMargins left="0" right="0" top="0.19685039370078741" bottom="0.19685039370078741" header="7.874015748031496E-2" footer="3.937007874015748E-2"/>
  <pageSetup paperSize="9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FAX</vt:lpstr>
      <vt:lpstr>FAX!Print_Area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</dc:creator>
  <cp:lastModifiedBy>PC_User</cp:lastModifiedBy>
  <cp:lastPrinted>2024-07-09T14:38:35Z</cp:lastPrinted>
  <dcterms:created xsi:type="dcterms:W3CDTF">2019-10-27T14:21:45Z</dcterms:created>
  <dcterms:modified xsi:type="dcterms:W3CDTF">2024-07-16T01:29:30Z</dcterms:modified>
</cp:coreProperties>
</file>