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e970dfdfd6741111/ドキュメント/オールジャパン/AJ2023/"/>
    </mc:Choice>
  </mc:AlternateContent>
  <xr:revisionPtr revIDLastSave="79" documentId="8_{B57DBBC2-661C-4169-B5EC-B5974A24AF03}" xr6:coauthVersionLast="47" xr6:coauthVersionMax="47" xr10:uidLastSave="{9BBF9E38-3C53-4962-B4D9-57DC3E597D76}"/>
  <bookViews>
    <workbookView xWindow="-108" yWindow="-108" windowWidth="23256" windowHeight="12576" xr2:uid="{00000000-000D-0000-FFFF-FFFF00000000}"/>
  </bookViews>
  <sheets>
    <sheet name="教材注文書" sheetId="3" r:id="rId1"/>
  </sheets>
  <definedNames>
    <definedName name="_xlnm.Print_Area" localSheetId="0">教材注文書!$A$1:$M$40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3" l="1"/>
  <c r="G26" i="3" l="1"/>
  <c r="H26" i="3" s="1"/>
  <c r="G22" i="3"/>
  <c r="H22" i="3" s="1"/>
  <c r="G18" i="3"/>
  <c r="H18" i="3" s="1"/>
  <c r="G14" i="3"/>
  <c r="H14" i="3" s="1"/>
  <c r="G10" i="3"/>
  <c r="H30" i="3" l="1"/>
  <c r="M14" i="3" l="1"/>
  <c r="L14" i="3"/>
  <c r="K14" i="3"/>
  <c r="G30" i="3"/>
  <c r="C40" i="3"/>
  <c r="B40" i="3"/>
  <c r="C34" i="3"/>
  <c r="B34" i="3"/>
  <c r="C28" i="3"/>
  <c r="B28" i="3"/>
  <c r="C22" i="3"/>
  <c r="B22" i="3"/>
  <c r="C16" i="3"/>
  <c r="B16" i="3"/>
  <c r="B10" i="3"/>
  <c r="M13" i="3" l="1"/>
  <c r="M12" i="3"/>
  <c r="M11" i="3"/>
  <c r="M10" i="3"/>
  <c r="M9" i="3"/>
  <c r="M8" i="3"/>
  <c r="H10" i="3" l="1"/>
  <c r="K34" i="3" s="1"/>
</calcChain>
</file>

<file path=xl/sharedStrings.xml><?xml version="1.0" encoding="utf-8"?>
<sst xmlns="http://schemas.openxmlformats.org/spreadsheetml/2006/main" count="117" uniqueCount="51">
  <si>
    <t>読上問題集</t>
    <rPh sb="0" eb="1">
      <t>ヨ</t>
    </rPh>
    <rPh sb="1" eb="2">
      <t>ア</t>
    </rPh>
    <rPh sb="2" eb="5">
      <t>モンダイシュウ</t>
    </rPh>
    <phoneticPr fontId="18"/>
  </si>
  <si>
    <t>計</t>
    <rPh sb="0" eb="1">
      <t>ケイ</t>
    </rPh>
    <phoneticPr fontId="18"/>
  </si>
  <si>
    <t>全費用合計</t>
    <rPh sb="0" eb="1">
      <t>ゼン</t>
    </rPh>
    <rPh sb="1" eb="3">
      <t>ヒヨウ</t>
    </rPh>
    <rPh sb="3" eb="5">
      <t>ゴウケイ</t>
    </rPh>
    <phoneticPr fontId="18"/>
  </si>
  <si>
    <t>本番同様問題PDF</t>
    <rPh sb="0" eb="2">
      <t>ホンバン</t>
    </rPh>
    <rPh sb="2" eb="4">
      <t>ドウヨウ</t>
    </rPh>
    <rPh sb="4" eb="6">
      <t>モンダイ</t>
    </rPh>
    <phoneticPr fontId="18"/>
  </si>
  <si>
    <t>購入に１を入力</t>
    <rPh sb="0" eb="2">
      <t>コウニュウ</t>
    </rPh>
    <rPh sb="5" eb="7">
      <t>ニュウリョク</t>
    </rPh>
    <phoneticPr fontId="18"/>
  </si>
  <si>
    <t>教室名</t>
    <rPh sb="0" eb="2">
      <t>キョウシツ</t>
    </rPh>
    <rPh sb="2" eb="3">
      <t>メイ</t>
    </rPh>
    <phoneticPr fontId="18"/>
  </si>
  <si>
    <t>ご注文者名</t>
    <rPh sb="1" eb="3">
      <t>チュウモン</t>
    </rPh>
    <rPh sb="3" eb="4">
      <t>シャ</t>
    </rPh>
    <rPh sb="4" eb="5">
      <t>メイ</t>
    </rPh>
    <phoneticPr fontId="18"/>
  </si>
  <si>
    <t>電　話</t>
    <rPh sb="0" eb="1">
      <t>デン</t>
    </rPh>
    <rPh sb="2" eb="3">
      <t>ハナシ</t>
    </rPh>
    <phoneticPr fontId="18"/>
  </si>
  <si>
    <t>支店名 ビジネス営業部　店番号 005　普通預金 2121701　</t>
    <rPh sb="20" eb="22">
      <t>フツウ</t>
    </rPh>
    <rPh sb="22" eb="24">
      <t>ヨキン</t>
    </rPh>
    <phoneticPr fontId="18"/>
  </si>
  <si>
    <t>①第１部(幼年の部) 個人総合競技模擬問題</t>
    <rPh sb="1" eb="2">
      <t>ダイ</t>
    </rPh>
    <rPh sb="3" eb="4">
      <t>ブ</t>
    </rPh>
    <rPh sb="5" eb="7">
      <t>ヨウネン</t>
    </rPh>
    <rPh sb="8" eb="9">
      <t>ブ</t>
    </rPh>
    <rPh sb="11" eb="13">
      <t>コジン</t>
    </rPh>
    <rPh sb="13" eb="15">
      <t>ソウゴウ</t>
    </rPh>
    <rPh sb="15" eb="17">
      <t>キョウギ</t>
    </rPh>
    <rPh sb="17" eb="19">
      <t>モギ</t>
    </rPh>
    <rPh sb="19" eb="21">
      <t>モンダイ</t>
    </rPh>
    <phoneticPr fontId="18"/>
  </si>
  <si>
    <t>②第２部(小学1.2年生) 個人総合競技模擬問題</t>
    <rPh sb="1" eb="2">
      <t>ダイ</t>
    </rPh>
    <rPh sb="3" eb="4">
      <t>ブ</t>
    </rPh>
    <rPh sb="5" eb="7">
      <t>ショウガク</t>
    </rPh>
    <rPh sb="10" eb="11">
      <t>ネン</t>
    </rPh>
    <rPh sb="11" eb="12">
      <t>セイ</t>
    </rPh>
    <rPh sb="14" eb="16">
      <t>コジン</t>
    </rPh>
    <rPh sb="16" eb="18">
      <t>ソウゴウ</t>
    </rPh>
    <rPh sb="18" eb="20">
      <t>キョウギ</t>
    </rPh>
    <rPh sb="20" eb="22">
      <t>モギ</t>
    </rPh>
    <rPh sb="22" eb="24">
      <t>モンダイ</t>
    </rPh>
    <phoneticPr fontId="18"/>
  </si>
  <si>
    <t>③第３部(小学3.4年生) 個人総合競技模擬問題</t>
    <rPh sb="1" eb="2">
      <t>ダイ</t>
    </rPh>
    <rPh sb="3" eb="4">
      <t>ブ</t>
    </rPh>
    <rPh sb="5" eb="7">
      <t>ショウガク</t>
    </rPh>
    <rPh sb="10" eb="12">
      <t>ネンセイ</t>
    </rPh>
    <rPh sb="14" eb="16">
      <t>コジン</t>
    </rPh>
    <rPh sb="16" eb="18">
      <t>ソウゴウ</t>
    </rPh>
    <rPh sb="18" eb="20">
      <t>キョウギ</t>
    </rPh>
    <phoneticPr fontId="18"/>
  </si>
  <si>
    <t>④第４部(小学5.6年生) 個人総合競技模擬問題</t>
    <rPh sb="1" eb="2">
      <t>ダイ</t>
    </rPh>
    <rPh sb="3" eb="4">
      <t>ブ</t>
    </rPh>
    <rPh sb="5" eb="7">
      <t>ショウガク</t>
    </rPh>
    <rPh sb="10" eb="12">
      <t>ネンセイ</t>
    </rPh>
    <rPh sb="14" eb="16">
      <t>コジン</t>
    </rPh>
    <rPh sb="16" eb="18">
      <t>ソウゴウ</t>
    </rPh>
    <rPh sb="18" eb="20">
      <t>キョウギ</t>
    </rPh>
    <phoneticPr fontId="18"/>
  </si>
  <si>
    <t>⑥第６部(一般) 個人総合競技模擬問題</t>
    <rPh sb="1" eb="2">
      <t>ダイ</t>
    </rPh>
    <rPh sb="3" eb="4">
      <t>ブ</t>
    </rPh>
    <rPh sb="5" eb="7">
      <t>イッパン</t>
    </rPh>
    <rPh sb="9" eb="11">
      <t>コジン</t>
    </rPh>
    <rPh sb="11" eb="13">
      <t>ソウゴウ</t>
    </rPh>
    <rPh sb="13" eb="15">
      <t>キョウギ</t>
    </rPh>
    <phoneticPr fontId="18"/>
  </si>
  <si>
    <t>⑤第５部(中学生) 個人総合競技模擬問題</t>
    <rPh sb="1" eb="2">
      <t>ダイ</t>
    </rPh>
    <rPh sb="3" eb="4">
      <t>ブ</t>
    </rPh>
    <rPh sb="5" eb="8">
      <t>チュウガクセイ</t>
    </rPh>
    <rPh sb="10" eb="12">
      <t>コジン</t>
    </rPh>
    <rPh sb="12" eb="14">
      <t>ソウゴウ</t>
    </rPh>
    <rPh sb="14" eb="16">
      <t>キョウギ</t>
    </rPh>
    <phoneticPr fontId="18"/>
  </si>
  <si>
    <t>B5版PDF 140ページ</t>
    <rPh sb="2" eb="3">
      <t>バン</t>
    </rPh>
    <phoneticPr fontId="18"/>
  </si>
  <si>
    <t>各1,200円</t>
    <rPh sb="0" eb="1">
      <t>カク</t>
    </rPh>
    <rPh sb="6" eb="7">
      <t>エン</t>
    </rPh>
    <phoneticPr fontId="18"/>
  </si>
  <si>
    <t>個人総合決勝問題</t>
    <rPh sb="0" eb="2">
      <t>コジン</t>
    </rPh>
    <rPh sb="2" eb="4">
      <t>ソウゴウ</t>
    </rPh>
    <rPh sb="4" eb="6">
      <t>ケッショウ</t>
    </rPh>
    <rPh sb="6" eb="8">
      <t>モンダイ</t>
    </rPh>
    <phoneticPr fontId="18"/>
  </si>
  <si>
    <t>Eメール</t>
    <phoneticPr fontId="18"/>
  </si>
  <si>
    <t>1部</t>
    <rPh sb="1" eb="2">
      <t>ブ</t>
    </rPh>
    <phoneticPr fontId="18"/>
  </si>
  <si>
    <t>2部</t>
    <rPh sb="1" eb="2">
      <t>ブ</t>
    </rPh>
    <phoneticPr fontId="18"/>
  </si>
  <si>
    <t>3部</t>
    <rPh sb="1" eb="2">
      <t>ブ</t>
    </rPh>
    <phoneticPr fontId="18"/>
  </si>
  <si>
    <t>4部</t>
    <rPh sb="1" eb="2">
      <t>ブ</t>
    </rPh>
    <phoneticPr fontId="18"/>
  </si>
  <si>
    <t>■暗算チャンピオン決定戦</t>
    <rPh sb="1" eb="3">
      <t>アンザン</t>
    </rPh>
    <rPh sb="9" eb="12">
      <t>ケッテイセン</t>
    </rPh>
    <phoneticPr fontId="18"/>
  </si>
  <si>
    <t>各 １回～15回</t>
    <rPh sb="0" eb="1">
      <t>カク</t>
    </rPh>
    <rPh sb="3" eb="4">
      <t>カイ</t>
    </rPh>
    <rPh sb="7" eb="8">
      <t>カイ</t>
    </rPh>
    <phoneticPr fontId="18"/>
  </si>
  <si>
    <t>各16回～30回</t>
    <rPh sb="0" eb="1">
      <t>カク</t>
    </rPh>
    <rPh sb="3" eb="4">
      <t>カイ</t>
    </rPh>
    <rPh sb="7" eb="8">
      <t>カイ</t>
    </rPh>
    <phoneticPr fontId="18"/>
  </si>
  <si>
    <t>各31回～45回</t>
    <rPh sb="0" eb="1">
      <t>カク</t>
    </rPh>
    <phoneticPr fontId="18"/>
  </si>
  <si>
    <t>5.6部</t>
    <rPh sb="3" eb="4">
      <t>ブ</t>
    </rPh>
    <phoneticPr fontId="18"/>
  </si>
  <si>
    <t>⑧ 種目別競技 (読上算・読上暗算)</t>
    <rPh sb="2" eb="5">
      <t>シュモクベツ</t>
    </rPh>
    <rPh sb="5" eb="7">
      <t>キョウギ</t>
    </rPh>
    <phoneticPr fontId="18"/>
  </si>
  <si>
    <t>ご注文 Eメールアドレス</t>
    <phoneticPr fontId="18"/>
  </si>
  <si>
    <t>all-japan@k3skill.tokyo</t>
    <phoneticPr fontId="18"/>
  </si>
  <si>
    <t>シャ）ニホンケイサンギノウレンメイ ※漢字の場合 一般社団法人日本計算技能連盟</t>
    <phoneticPr fontId="18"/>
  </si>
  <si>
    <t>●費用は下記までお振込みください。ご入金確認後発送します。</t>
    <rPh sb="1" eb="3">
      <t>ヒヨウ</t>
    </rPh>
    <rPh sb="4" eb="6">
      <t>カキ</t>
    </rPh>
    <rPh sb="9" eb="10">
      <t>フ</t>
    </rPh>
    <rPh sb="10" eb="11">
      <t>コ</t>
    </rPh>
    <rPh sb="18" eb="20">
      <t>ニュウキン</t>
    </rPh>
    <rPh sb="20" eb="22">
      <t>カクニン</t>
    </rPh>
    <rPh sb="22" eb="23">
      <t>ゴ</t>
    </rPh>
    <rPh sb="23" eb="25">
      <t>ハッソウ</t>
    </rPh>
    <phoneticPr fontId="18"/>
  </si>
  <si>
    <t>⑦ 1回戦・２回戦・決勝問題</t>
    <rPh sb="3" eb="4">
      <t>カイ</t>
    </rPh>
    <rPh sb="4" eb="5">
      <t>セン</t>
    </rPh>
    <rPh sb="7" eb="9">
      <t>カイセン</t>
    </rPh>
    <rPh sb="10" eb="12">
      <t>ケッショウ</t>
    </rPh>
    <rPh sb="12" eb="14">
      <t>モンダイ</t>
    </rPh>
    <phoneticPr fontId="18"/>
  </si>
  <si>
    <t>　 第１部 (幼年)</t>
    <rPh sb="2" eb="3">
      <t>ダイ</t>
    </rPh>
    <rPh sb="4" eb="5">
      <t>ブ</t>
    </rPh>
    <rPh sb="7" eb="9">
      <t>ヨウネン</t>
    </rPh>
    <rPh sb="8" eb="9">
      <t>ネン</t>
    </rPh>
    <phoneticPr fontId="18"/>
  </si>
  <si>
    <t>　 第２部 (1・2年)</t>
    <rPh sb="2" eb="3">
      <t>ダイ</t>
    </rPh>
    <rPh sb="4" eb="5">
      <t>ブ</t>
    </rPh>
    <rPh sb="10" eb="11">
      <t>ネン</t>
    </rPh>
    <phoneticPr fontId="18"/>
  </si>
  <si>
    <t xml:space="preserve"> 　第３部 (3・4年)</t>
    <rPh sb="2" eb="3">
      <t>ダイ</t>
    </rPh>
    <rPh sb="4" eb="5">
      <t>ブ</t>
    </rPh>
    <rPh sb="10" eb="11">
      <t>ネン</t>
    </rPh>
    <phoneticPr fontId="18"/>
  </si>
  <si>
    <t xml:space="preserve"> 　第４部 (5・6年)</t>
    <rPh sb="2" eb="3">
      <t>ダイ</t>
    </rPh>
    <rPh sb="4" eb="5">
      <t>ブ</t>
    </rPh>
    <rPh sb="10" eb="11">
      <t>ネン</t>
    </rPh>
    <phoneticPr fontId="18"/>
  </si>
  <si>
    <t xml:space="preserve"> 　第５部 (中学生)</t>
    <rPh sb="2" eb="3">
      <t>ダイ</t>
    </rPh>
    <rPh sb="4" eb="5">
      <t>ブ</t>
    </rPh>
    <rPh sb="7" eb="10">
      <t>チュウガクセイ</t>
    </rPh>
    <phoneticPr fontId="18"/>
  </si>
  <si>
    <t>　 第６部 (一般)</t>
    <rPh sb="2" eb="3">
      <t>ダイ</t>
    </rPh>
    <rPh sb="4" eb="5">
      <t>ブ</t>
    </rPh>
    <rPh sb="7" eb="9">
      <t>イッパン</t>
    </rPh>
    <phoneticPr fontId="18"/>
  </si>
  <si>
    <t>5.6部共通問題</t>
    <rPh sb="3" eb="4">
      <t>ブ</t>
    </rPh>
    <rPh sb="4" eb="6">
      <t>キョウツウ</t>
    </rPh>
    <rPh sb="6" eb="8">
      <t>モンダイ</t>
    </rPh>
    <phoneticPr fontId="18"/>
  </si>
  <si>
    <r>
      <t>■個人総合競技</t>
    </r>
    <r>
      <rPr>
        <sz val="9"/>
        <color indexed="8"/>
        <rFont val="ＭＳ ゴシック"/>
        <family val="3"/>
        <charset val="128"/>
      </rPr>
      <t xml:space="preserve"> (かけ算・わり算・見取算・見取暗算の４種目)</t>
    </r>
    <rPh sb="1" eb="3">
      <t>コジン</t>
    </rPh>
    <rPh sb="3" eb="5">
      <t>ソウゴウ</t>
    </rPh>
    <rPh sb="5" eb="7">
      <t>キョウギ</t>
    </rPh>
    <rPh sb="11" eb="12">
      <t>ザン</t>
    </rPh>
    <rPh sb="15" eb="16">
      <t>サン</t>
    </rPh>
    <rPh sb="17" eb="19">
      <t>ミト</t>
    </rPh>
    <rPh sb="19" eb="20">
      <t>ザン</t>
    </rPh>
    <rPh sb="21" eb="23">
      <t>ミト</t>
    </rPh>
    <rPh sb="23" eb="24">
      <t>アン</t>
    </rPh>
    <rPh sb="24" eb="25">
      <t>サン</t>
    </rPh>
    <rPh sb="27" eb="29">
      <t>シュモク</t>
    </rPh>
    <phoneticPr fontId="18"/>
  </si>
  <si>
    <r>
      <t>※すべての教材のご利用はご注文いただきました教室内でのみ</t>
    </r>
    <r>
      <rPr>
        <u/>
        <sz val="10"/>
        <color rgb="FFFF0000"/>
        <rFont val="ＭＳ ゴシック"/>
        <family val="3"/>
        <charset val="128"/>
      </rPr>
      <t>【無断転載禁止】</t>
    </r>
    <r>
      <rPr>
        <u/>
        <sz val="10"/>
        <color indexed="8"/>
        <rFont val="ＭＳ ゴシック"/>
        <family val="3"/>
        <charset val="128"/>
      </rPr>
      <t>にてご使用ください。</t>
    </r>
    <rPh sb="24" eb="25">
      <t>ナイ</t>
    </rPh>
    <phoneticPr fontId="18"/>
  </si>
  <si>
    <t>各 1回～15回</t>
    <rPh sb="0" eb="1">
      <t>カク</t>
    </rPh>
    <rPh sb="3" eb="4">
      <t>カイ</t>
    </rPh>
    <rPh sb="7" eb="8">
      <t>カイ</t>
    </rPh>
    <phoneticPr fontId="18"/>
  </si>
  <si>
    <t>費用(税込み)</t>
    <rPh sb="0" eb="1">
      <t>ヒ</t>
    </rPh>
    <rPh sb="1" eb="2">
      <t>ヨウ</t>
    </rPh>
    <rPh sb="3" eb="5">
      <t>ゼイコ</t>
    </rPh>
    <phoneticPr fontId="18"/>
  </si>
  <si>
    <t xml:space="preserve"> PayPay銀行</t>
    <phoneticPr fontId="18"/>
  </si>
  <si>
    <t>⑨ 個人総合決勝問題　 (各部15回分１セット)</t>
    <rPh sb="2" eb="4">
      <t>コジン</t>
    </rPh>
    <rPh sb="4" eb="6">
      <t>ソウゴウ</t>
    </rPh>
    <rPh sb="6" eb="8">
      <t>ケッショウ</t>
    </rPh>
    <rPh sb="8" eb="10">
      <t>モンダイ</t>
    </rPh>
    <rPh sb="13" eb="15">
      <t>カクブ</t>
    </rPh>
    <rPh sb="17" eb="18">
      <t>カイ</t>
    </rPh>
    <rPh sb="18" eb="19">
      <t>ブン</t>
    </rPh>
    <phoneticPr fontId="18"/>
  </si>
  <si>
    <t>2021大会より総合競技に暗算が加わり４種目となりました。　　塾名入りのPDF問題原稿をEメール(添付)にて販売します。</t>
    <phoneticPr fontId="18"/>
  </si>
  <si>
    <t>All Japan Soroban Championship 2023年版 新作教材注文書</t>
    <rPh sb="35" eb="37">
      <t>ネンバン</t>
    </rPh>
    <rPh sb="38" eb="40">
      <t>シンサク</t>
    </rPh>
    <rPh sb="40" eb="42">
      <t>キョウザイ</t>
    </rPh>
    <rPh sb="42" eb="45">
      <t>チュウモンショ</t>
    </rPh>
    <phoneticPr fontId="18"/>
  </si>
  <si>
    <t>※2月1日(水)より練習問題ご注文を承ります。
　ご入金確認後発送します。
※メール販売ですので返品等はできません。
　お間違いなくご注文ください。</t>
    <rPh sb="6" eb="7">
      <t>スイ</t>
    </rPh>
    <phoneticPr fontId="18"/>
  </si>
  <si>
    <t>ＰＤＦ教材の受付は2023年2月1日(水)より受付・販売送信いたします</t>
    <rPh sb="6" eb="8">
      <t>ウケツケ</t>
    </rPh>
    <rPh sb="13" eb="14">
      <t>ネン</t>
    </rPh>
    <rPh sb="15" eb="16">
      <t>/</t>
    </rPh>
    <rPh sb="19" eb="20">
      <t>スイ</t>
    </rPh>
    <rPh sb="23" eb="25">
      <t>ウケツケ</t>
    </rPh>
    <rPh sb="26" eb="28">
      <t>ハンバイ</t>
    </rPh>
    <rPh sb="28" eb="30">
      <t>ソウシン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</si>
</sst>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General&quot;セット&quot;"/>
  </numFmts>
  <fonts count="48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color indexed="54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4"/>
      <name val="ＭＳ Ｐゴシック"/>
      <family val="3"/>
      <charset val="128"/>
    </font>
    <font>
      <b/>
      <sz val="13"/>
      <color indexed="54"/>
      <name val="ＭＳ Ｐゴシック"/>
      <family val="3"/>
      <charset val="128"/>
    </font>
    <font>
      <b/>
      <sz val="11"/>
      <color indexed="5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8"/>
      <color theme="1"/>
      <name val="ＤＦＧ極太明朝体"/>
      <family val="1"/>
      <charset val="128"/>
    </font>
    <font>
      <sz val="12"/>
      <color rgb="FFFF0000"/>
      <name val="ＭＳ ゴシック"/>
      <family val="3"/>
      <charset val="128"/>
    </font>
    <font>
      <sz val="12"/>
      <color indexed="8"/>
      <name val="游ゴシック"/>
      <family val="3"/>
      <charset val="128"/>
    </font>
    <font>
      <sz val="14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0"/>
      <color indexed="8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sz val="11"/>
      <color theme="1"/>
      <name val="ＤＦＧ極太明朝体"/>
      <family val="1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4" borderId="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5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9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7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 shrinkToFi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 applyAlignment="1">
      <alignment vertical="center" shrinkToFit="1"/>
    </xf>
    <xf numFmtId="0" fontId="30" fillId="0" borderId="0" xfId="0" applyFont="1">
      <alignment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4" fillId="0" borderId="0" xfId="0" applyFont="1" applyAlignment="1">
      <alignment vertical="center" shrinkToFit="1"/>
    </xf>
    <xf numFmtId="0" fontId="35" fillId="18" borderId="10" xfId="0" applyFont="1" applyFill="1" applyBorder="1" applyAlignment="1">
      <alignment horizontal="center" vertical="center" shrinkToFit="1"/>
    </xf>
    <xf numFmtId="0" fontId="34" fillId="18" borderId="10" xfId="0" applyFont="1" applyFill="1" applyBorder="1" applyAlignment="1">
      <alignment horizontal="center" vertical="center" shrinkToFit="1"/>
    </xf>
    <xf numFmtId="0" fontId="34" fillId="0" borderId="10" xfId="0" applyFont="1" applyBorder="1" applyAlignment="1">
      <alignment horizontal="center" vertical="center" shrinkToFit="1"/>
    </xf>
    <xf numFmtId="0" fontId="36" fillId="0" borderId="10" xfId="0" applyFont="1" applyBorder="1" applyAlignment="1" applyProtection="1">
      <alignment horizontal="center" vertical="center" shrinkToFit="1"/>
      <protection locked="0"/>
    </xf>
    <xf numFmtId="176" fontId="34" fillId="0" borderId="10" xfId="0" applyNumberFormat="1" applyFont="1" applyBorder="1" applyAlignment="1">
      <alignment horizontal="right" vertical="center" shrinkToFit="1"/>
    </xf>
    <xf numFmtId="0" fontId="34" fillId="0" borderId="10" xfId="0" applyFont="1" applyBorder="1" applyAlignment="1">
      <alignment horizontal="left" vertical="center" shrinkToFit="1"/>
    </xf>
    <xf numFmtId="0" fontId="36" fillId="0" borderId="10" xfId="0" applyFont="1" applyBorder="1" applyAlignment="1" applyProtection="1">
      <alignment horizontal="center" vertical="center"/>
      <protection locked="0"/>
    </xf>
    <xf numFmtId="5" fontId="34" fillId="0" borderId="10" xfId="0" applyNumberFormat="1" applyFont="1" applyBorder="1">
      <alignment vertical="center"/>
    </xf>
    <xf numFmtId="0" fontId="34" fillId="0" borderId="11" xfId="0" applyFont="1" applyBorder="1" applyAlignment="1">
      <alignment horizontal="center" vertical="center" shrinkToFit="1"/>
    </xf>
    <xf numFmtId="0" fontId="36" fillId="0" borderId="11" xfId="0" applyFont="1" applyBorder="1" applyAlignment="1" applyProtection="1">
      <alignment horizontal="center" vertical="center" shrinkToFit="1"/>
      <protection locked="0"/>
    </xf>
    <xf numFmtId="0" fontId="34" fillId="20" borderId="12" xfId="0" applyFont="1" applyFill="1" applyBorder="1" applyAlignment="1">
      <alignment horizontal="center" vertical="center" shrinkToFit="1"/>
    </xf>
    <xf numFmtId="177" fontId="34" fillId="20" borderId="30" xfId="0" applyNumberFormat="1" applyFont="1" applyFill="1" applyBorder="1" applyAlignment="1">
      <alignment vertical="center" shrinkToFit="1"/>
    </xf>
    <xf numFmtId="176" fontId="37" fillId="20" borderId="15" xfId="33" applyNumberFormat="1" applyFont="1" applyFill="1" applyBorder="1" applyAlignment="1" applyProtection="1">
      <alignment horizontal="right" vertical="center" shrinkToFit="1"/>
    </xf>
    <xf numFmtId="0" fontId="34" fillId="0" borderId="11" xfId="0" applyFont="1" applyBorder="1" applyAlignment="1">
      <alignment horizontal="left" vertical="center" shrinkToFit="1"/>
    </xf>
    <xf numFmtId="0" fontId="36" fillId="0" borderId="11" xfId="0" applyFont="1" applyBorder="1" applyAlignment="1" applyProtection="1">
      <alignment horizontal="center" vertical="center"/>
      <protection locked="0"/>
    </xf>
    <xf numFmtId="5" fontId="34" fillId="0" borderId="11" xfId="0" applyNumberFormat="1" applyFont="1" applyBorder="1">
      <alignment vertical="center"/>
    </xf>
    <xf numFmtId="177" fontId="34" fillId="20" borderId="30" xfId="0" applyNumberFormat="1" applyFont="1" applyFill="1" applyBorder="1">
      <alignment vertical="center"/>
    </xf>
    <xf numFmtId="0" fontId="38" fillId="0" borderId="11" xfId="0" applyFont="1" applyBorder="1" applyAlignment="1" applyProtection="1">
      <alignment horizontal="center" vertical="center" shrinkToFit="1"/>
      <protection locked="0"/>
    </xf>
    <xf numFmtId="176" fontId="34" fillId="0" borderId="11" xfId="0" applyNumberFormat="1" applyFont="1" applyBorder="1" applyAlignment="1">
      <alignment horizontal="right" vertical="center" shrinkToFit="1"/>
    </xf>
    <xf numFmtId="0" fontId="39" fillId="0" borderId="18" xfId="0" applyFont="1" applyBorder="1" applyAlignment="1">
      <alignment vertical="center" shrinkToFit="1"/>
    </xf>
    <xf numFmtId="0" fontId="34" fillId="19" borderId="17" xfId="0" applyFont="1" applyFill="1" applyBorder="1" applyAlignment="1">
      <alignment vertical="center" shrinkToFit="1"/>
    </xf>
    <xf numFmtId="0" fontId="34" fillId="19" borderId="19" xfId="0" applyFont="1" applyFill="1" applyBorder="1" applyAlignment="1">
      <alignment vertical="center" shrinkToFit="1"/>
    </xf>
    <xf numFmtId="0" fontId="42" fillId="0" borderId="0" xfId="0" applyFont="1" applyAlignment="1">
      <alignment vertical="center" shrinkToFit="1"/>
    </xf>
    <xf numFmtId="0" fontId="44" fillId="0" borderId="0" xfId="0" applyFont="1" applyAlignment="1">
      <alignment horizontal="left" vertical="center"/>
    </xf>
    <xf numFmtId="0" fontId="34" fillId="0" borderId="26" xfId="0" applyFont="1" applyBorder="1" applyAlignment="1">
      <alignment horizontal="left" vertical="center" shrinkToFit="1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shrinkToFit="1"/>
    </xf>
    <xf numFmtId="0" fontId="25" fillId="0" borderId="0" xfId="0" applyFont="1" applyAlignment="1">
      <alignment vertical="center" shrinkToFit="1"/>
    </xf>
    <xf numFmtId="14" fontId="47" fillId="0" borderId="0" xfId="0" applyNumberFormat="1" applyFont="1" applyAlignment="1">
      <alignment horizontal="center" vertical="center" shrinkToFit="1"/>
    </xf>
    <xf numFmtId="0" fontId="47" fillId="0" borderId="0" xfId="0" applyFont="1" applyAlignment="1">
      <alignment horizontal="center" vertical="center" shrinkToFit="1"/>
    </xf>
    <xf numFmtId="0" fontId="34" fillId="0" borderId="0" xfId="0" applyFont="1" applyAlignment="1">
      <alignment horizontal="left" vertical="center" shrinkToFit="1"/>
    </xf>
    <xf numFmtId="0" fontId="34" fillId="19" borderId="21" xfId="0" applyFont="1" applyFill="1" applyBorder="1" applyAlignment="1">
      <alignment horizontal="center" vertical="center" shrinkToFit="1"/>
    </xf>
    <xf numFmtId="0" fontId="34" fillId="19" borderId="17" xfId="0" applyFont="1" applyFill="1" applyBorder="1" applyAlignment="1">
      <alignment horizontal="center" vertical="center" shrinkToFit="1"/>
    </xf>
    <xf numFmtId="0" fontId="45" fillId="0" borderId="0" xfId="0" applyFont="1" applyAlignment="1">
      <alignment horizontal="center" vertical="center" wrapText="1"/>
    </xf>
    <xf numFmtId="0" fontId="41" fillId="19" borderId="35" xfId="0" applyFont="1" applyFill="1" applyBorder="1" applyAlignment="1">
      <alignment horizontal="center" vertical="center"/>
    </xf>
    <xf numFmtId="0" fontId="41" fillId="19" borderId="0" xfId="0" applyFont="1" applyFill="1" applyAlignment="1">
      <alignment horizontal="center" vertical="center"/>
    </xf>
    <xf numFmtId="0" fontId="41" fillId="19" borderId="32" xfId="0" applyFont="1" applyFill="1" applyBorder="1" applyAlignment="1">
      <alignment horizontal="center" vertical="center"/>
    </xf>
    <xf numFmtId="0" fontId="41" fillId="19" borderId="22" xfId="0" applyFont="1" applyFill="1" applyBorder="1" applyAlignment="1">
      <alignment horizontal="center" vertical="center"/>
    </xf>
    <xf numFmtId="0" fontId="41" fillId="19" borderId="13" xfId="0" applyFont="1" applyFill="1" applyBorder="1" applyAlignment="1">
      <alignment horizontal="center" vertical="center"/>
    </xf>
    <xf numFmtId="0" fontId="41" fillId="19" borderId="29" xfId="0" applyFont="1" applyFill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shrinkToFit="1"/>
    </xf>
    <xf numFmtId="0" fontId="34" fillId="0" borderId="24" xfId="0" applyFont="1" applyBorder="1" applyAlignment="1">
      <alignment horizontal="center" vertical="center" shrinkToFit="1"/>
    </xf>
    <xf numFmtId="0" fontId="34" fillId="0" borderId="25" xfId="0" applyFont="1" applyBorder="1" applyAlignment="1">
      <alignment horizontal="center" vertical="center" shrinkToFit="1"/>
    </xf>
    <xf numFmtId="0" fontId="43" fillId="0" borderId="28" xfId="0" applyFont="1" applyBorder="1" applyAlignment="1">
      <alignment horizontal="center" vertical="center" shrinkToFit="1"/>
    </xf>
    <xf numFmtId="0" fontId="43" fillId="0" borderId="0" xfId="0" applyFont="1" applyAlignment="1">
      <alignment horizontal="center" vertical="center" shrinkToFit="1"/>
    </xf>
    <xf numFmtId="0" fontId="43" fillId="0" borderId="26" xfId="0" applyFont="1" applyBorder="1" applyAlignment="1">
      <alignment horizontal="center" vertical="center" shrinkToFit="1"/>
    </xf>
    <xf numFmtId="0" fontId="43" fillId="0" borderId="36" xfId="0" applyFont="1" applyBorder="1" applyAlignment="1">
      <alignment horizontal="left" vertical="center" shrinkToFit="1"/>
    </xf>
    <xf numFmtId="0" fontId="43" fillId="0" borderId="17" xfId="0" applyFont="1" applyBorder="1" applyAlignment="1">
      <alignment horizontal="left" vertical="center" shrinkToFit="1"/>
    </xf>
    <xf numFmtId="0" fontId="43" fillId="0" borderId="18" xfId="0" applyFont="1" applyBorder="1" applyAlignment="1">
      <alignment horizontal="left" vertical="center" shrinkToFit="1"/>
    </xf>
    <xf numFmtId="0" fontId="37" fillId="19" borderId="21" xfId="0" applyFont="1" applyFill="1" applyBorder="1" applyAlignment="1">
      <alignment horizontal="center" vertical="center" shrinkToFit="1"/>
    </xf>
    <xf numFmtId="0" fontId="37" fillId="19" borderId="17" xfId="0" applyFont="1" applyFill="1" applyBorder="1" applyAlignment="1">
      <alignment horizontal="center" vertical="center" shrinkToFit="1"/>
    </xf>
    <xf numFmtId="0" fontId="37" fillId="19" borderId="19" xfId="0" applyFont="1" applyFill="1" applyBorder="1" applyAlignment="1">
      <alignment horizontal="center" vertical="center" shrinkToFit="1"/>
    </xf>
    <xf numFmtId="0" fontId="37" fillId="19" borderId="22" xfId="0" applyFont="1" applyFill="1" applyBorder="1" applyAlignment="1">
      <alignment horizontal="center" vertical="center" shrinkToFit="1"/>
    </xf>
    <xf numFmtId="0" fontId="37" fillId="19" borderId="13" xfId="0" applyFont="1" applyFill="1" applyBorder="1" applyAlignment="1">
      <alignment horizontal="center" vertical="center" shrinkToFit="1"/>
    </xf>
    <xf numFmtId="0" fontId="37" fillId="19" borderId="29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32" fillId="0" borderId="13" xfId="0" applyFont="1" applyBorder="1" applyAlignment="1">
      <alignment horizontal="left" vertical="center" shrinkToFit="1"/>
    </xf>
    <xf numFmtId="0" fontId="35" fillId="18" borderId="10" xfId="0" applyFont="1" applyFill="1" applyBorder="1" applyAlignment="1">
      <alignment horizontal="center" vertical="center" shrinkToFit="1"/>
    </xf>
    <xf numFmtId="0" fontId="30" fillId="0" borderId="37" xfId="0" applyFont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shrinkToFit="1"/>
    </xf>
    <xf numFmtId="0" fontId="33" fillId="0" borderId="21" xfId="0" applyFont="1" applyBorder="1" applyAlignment="1" applyProtection="1">
      <alignment horizontal="center" vertical="center" shrinkToFit="1"/>
      <protection locked="0"/>
    </xf>
    <xf numFmtId="0" fontId="33" fillId="0" borderId="17" xfId="0" applyFont="1" applyBorder="1" applyAlignment="1" applyProtection="1">
      <alignment horizontal="center" vertical="center" shrinkToFit="1"/>
      <protection locked="0"/>
    </xf>
    <xf numFmtId="0" fontId="33" fillId="0" borderId="18" xfId="0" applyFont="1" applyBorder="1" applyAlignment="1" applyProtection="1">
      <alignment horizontal="center" vertical="center" shrinkToFit="1"/>
      <protection locked="0"/>
    </xf>
    <xf numFmtId="0" fontId="33" fillId="0" borderId="22" xfId="0" applyFont="1" applyBorder="1" applyAlignment="1" applyProtection="1">
      <alignment horizontal="center" vertical="center" shrinkToFit="1"/>
      <protection locked="0"/>
    </xf>
    <xf numFmtId="0" fontId="33" fillId="0" borderId="13" xfId="0" applyFont="1" applyBorder="1" applyAlignment="1" applyProtection="1">
      <alignment horizontal="center" vertical="center" shrinkToFit="1"/>
      <protection locked="0"/>
    </xf>
    <xf numFmtId="0" fontId="33" fillId="0" borderId="40" xfId="0" applyFont="1" applyBorder="1" applyAlignment="1" applyProtection="1">
      <alignment horizontal="center" vertical="center" shrinkToFit="1"/>
      <protection locked="0"/>
    </xf>
    <xf numFmtId="49" fontId="33" fillId="0" borderId="14" xfId="0" applyNumberFormat="1" applyFont="1" applyBorder="1" applyAlignment="1" applyProtection="1">
      <alignment horizontal="center" vertical="center" shrinkToFit="1"/>
      <protection locked="0"/>
    </xf>
    <xf numFmtId="49" fontId="33" fillId="0" borderId="16" xfId="0" applyNumberFormat="1" applyFont="1" applyBorder="1" applyAlignment="1" applyProtection="1">
      <alignment horizontal="center" vertical="center" shrinkToFit="1"/>
      <protection locked="0"/>
    </xf>
    <xf numFmtId="0" fontId="30" fillId="0" borderId="11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 shrinkToFit="1"/>
    </xf>
    <xf numFmtId="0" fontId="33" fillId="0" borderId="41" xfId="0" applyFont="1" applyBorder="1" applyAlignment="1" applyProtection="1">
      <alignment horizontal="center" vertical="center" shrinkToFit="1"/>
      <protection locked="0"/>
    </xf>
    <xf numFmtId="0" fontId="33" fillId="0" borderId="42" xfId="0" applyFont="1" applyBorder="1" applyAlignment="1" applyProtection="1">
      <alignment horizontal="center" vertical="center" shrinkToFit="1"/>
      <protection locked="0"/>
    </xf>
    <xf numFmtId="0" fontId="33" fillId="0" borderId="43" xfId="0" applyFont="1" applyBorder="1" applyAlignment="1" applyProtection="1">
      <alignment horizontal="center" vertical="center" shrinkToFit="1"/>
      <protection locked="0"/>
    </xf>
    <xf numFmtId="0" fontId="30" fillId="0" borderId="37" xfId="0" applyFont="1" applyBorder="1" applyAlignment="1">
      <alignment horizontal="center" vertical="center" wrapText="1" shrinkToFit="1"/>
    </xf>
    <xf numFmtId="0" fontId="30" fillId="0" borderId="44" xfId="0" applyFont="1" applyBorder="1" applyAlignment="1">
      <alignment horizontal="center" vertical="center" wrapText="1" shrinkToFit="1"/>
    </xf>
    <xf numFmtId="0" fontId="30" fillId="0" borderId="38" xfId="0" applyFont="1" applyBorder="1" applyAlignment="1">
      <alignment horizontal="center" vertical="center" wrapText="1" shrinkToFit="1"/>
    </xf>
    <xf numFmtId="0" fontId="29" fillId="0" borderId="17" xfId="0" applyFont="1" applyBorder="1" applyAlignment="1" applyProtection="1">
      <alignment horizontal="center" vertical="center" shrinkToFit="1"/>
      <protection locked="0"/>
    </xf>
    <xf numFmtId="0" fontId="29" fillId="0" borderId="18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 shrinkToFit="1"/>
      <protection locked="0"/>
    </xf>
    <xf numFmtId="0" fontId="29" fillId="0" borderId="26" xfId="0" applyFont="1" applyBorder="1" applyAlignment="1" applyProtection="1">
      <alignment horizontal="center" vertical="center" shrinkToFit="1"/>
      <protection locked="0"/>
    </xf>
    <xf numFmtId="0" fontId="29" fillId="0" borderId="13" xfId="0" applyFont="1" applyBorder="1" applyAlignment="1" applyProtection="1">
      <alignment horizontal="center" vertical="center" shrinkToFit="1"/>
      <protection locked="0"/>
    </xf>
    <xf numFmtId="0" fontId="29" fillId="0" borderId="40" xfId="0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center" vertical="center" shrinkToFit="1"/>
    </xf>
    <xf numFmtId="0" fontId="30" fillId="0" borderId="0" xfId="0" applyFont="1" applyAlignment="1">
      <alignment horizontal="left" vertical="center" shrinkToFit="1"/>
    </xf>
    <xf numFmtId="0" fontId="34" fillId="0" borderId="28" xfId="0" applyFont="1" applyBorder="1" applyAlignment="1">
      <alignment horizontal="left" vertical="center" shrinkToFit="1"/>
    </xf>
    <xf numFmtId="0" fontId="34" fillId="0" borderId="0" xfId="0" applyFont="1" applyAlignment="1">
      <alignment horizontal="left" vertical="center" shrinkToFit="1"/>
    </xf>
    <xf numFmtId="0" fontId="30" fillId="0" borderId="20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 wrapText="1" shrinkToFit="1"/>
    </xf>
    <xf numFmtId="0" fontId="34" fillId="0" borderId="24" xfId="0" applyFont="1" applyBorder="1" applyAlignment="1">
      <alignment horizontal="left" vertical="center" wrapText="1" shrinkToFit="1"/>
    </xf>
    <xf numFmtId="0" fontId="30" fillId="21" borderId="20" xfId="0" applyFont="1" applyFill="1" applyBorder="1" applyAlignment="1">
      <alignment horizontal="center" vertical="center" shrinkToFit="1"/>
    </xf>
    <xf numFmtId="5" fontId="40" fillId="21" borderId="14" xfId="0" applyNumberFormat="1" applyFont="1" applyFill="1" applyBorder="1" applyAlignment="1">
      <alignment horizontal="center" vertical="center" shrinkToFit="1"/>
    </xf>
    <xf numFmtId="5" fontId="40" fillId="21" borderId="16" xfId="0" applyNumberFormat="1" applyFont="1" applyFill="1" applyBorder="1" applyAlignment="1">
      <alignment horizontal="center" vertical="center" shrinkToFit="1"/>
    </xf>
    <xf numFmtId="0" fontId="34" fillId="0" borderId="21" xfId="0" applyFont="1" applyBorder="1" applyAlignment="1">
      <alignment horizontal="center" vertical="center" shrinkToFit="1"/>
    </xf>
    <xf numFmtId="0" fontId="34" fillId="0" borderId="19" xfId="0" applyFont="1" applyBorder="1" applyAlignment="1">
      <alignment horizontal="center" vertical="center" shrinkToFit="1"/>
    </xf>
    <xf numFmtId="0" fontId="34" fillId="18" borderId="27" xfId="0" applyFont="1" applyFill="1" applyBorder="1" applyAlignment="1">
      <alignment horizontal="center" vertical="center" shrinkToFit="1"/>
    </xf>
    <xf numFmtId="0" fontId="34" fillId="18" borderId="31" xfId="0" applyFont="1" applyFill="1" applyBorder="1" applyAlignment="1">
      <alignment horizontal="center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5"/>
  <sheetViews>
    <sheetView tabSelected="1" topLeftCell="A16" zoomScaleNormal="100" workbookViewId="0">
      <selection activeCell="K30" sqref="K30:M33"/>
    </sheetView>
  </sheetViews>
  <sheetFormatPr defaultColWidth="9" defaultRowHeight="16.2" customHeight="1" x14ac:dyDescent="0.2"/>
  <cols>
    <col min="1" max="1" width="16.6640625" style="1" customWidth="1"/>
    <col min="2" max="2" width="12.88671875" style="1" customWidth="1"/>
    <col min="3" max="3" width="11.6640625" style="1" customWidth="1"/>
    <col min="4" max="4" width="1.6640625" style="1" customWidth="1"/>
    <col min="5" max="5" width="8" style="1" customWidth="1"/>
    <col min="6" max="6" width="15.6640625" style="1" customWidth="1"/>
    <col min="7" max="7" width="12.88671875" style="1" customWidth="1"/>
    <col min="8" max="8" width="8.88671875" style="1" customWidth="1"/>
    <col min="9" max="9" width="1.6640625" style="1" customWidth="1"/>
    <col min="10" max="10" width="16.6640625" style="1" customWidth="1"/>
    <col min="11" max="12" width="12.88671875" style="1" customWidth="1"/>
    <col min="13" max="13" width="13.6640625" style="1" customWidth="1"/>
    <col min="14" max="16384" width="9" style="1"/>
  </cols>
  <sheetData>
    <row r="1" spans="1:13" ht="16.2" customHeight="1" x14ac:dyDescent="0.2">
      <c r="A1" s="99" t="s">
        <v>48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42"/>
      <c r="M1" s="43"/>
    </row>
    <row r="2" spans="1:13" ht="16.2" customHeight="1" x14ac:dyDescent="0.2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  <c r="L2" s="42"/>
      <c r="M2" s="44"/>
    </row>
    <row r="3" spans="1:13" s="2" customFormat="1" ht="16.2" customHeight="1" x14ac:dyDescent="0.2">
      <c r="A3" s="70" t="s">
        <v>47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</row>
    <row r="4" spans="1:13" s="8" customFormat="1" ht="16.2" customHeight="1" x14ac:dyDescent="0.2">
      <c r="A4" s="100" t="s">
        <v>41</v>
      </c>
      <c r="B4" s="100"/>
      <c r="C4" s="100"/>
      <c r="D4" s="11"/>
      <c r="E4" s="100" t="s">
        <v>23</v>
      </c>
      <c r="F4" s="100"/>
      <c r="G4" s="100"/>
      <c r="H4" s="100"/>
      <c r="I4" s="11"/>
      <c r="J4" s="12"/>
      <c r="K4" s="13"/>
      <c r="L4" s="13"/>
      <c r="M4" s="13"/>
    </row>
    <row r="5" spans="1:13" s="10" customFormat="1" ht="16.2" customHeight="1" x14ac:dyDescent="0.2">
      <c r="A5" s="71" t="s">
        <v>9</v>
      </c>
      <c r="B5" s="71"/>
      <c r="C5" s="71"/>
      <c r="D5" s="11"/>
      <c r="E5" s="71" t="s">
        <v>33</v>
      </c>
      <c r="F5" s="71"/>
      <c r="G5" s="71"/>
      <c r="H5" s="71"/>
      <c r="I5" s="14"/>
      <c r="J5" s="12" t="s">
        <v>46</v>
      </c>
      <c r="K5" s="14"/>
      <c r="L5" s="14"/>
      <c r="M5" s="14"/>
    </row>
    <row r="6" spans="1:13" s="10" customFormat="1" ht="16.2" customHeight="1" x14ac:dyDescent="0.2">
      <c r="A6" s="15" t="s">
        <v>3</v>
      </c>
      <c r="B6" s="16" t="s">
        <v>4</v>
      </c>
      <c r="C6" s="16" t="s">
        <v>44</v>
      </c>
      <c r="D6" s="14"/>
      <c r="E6" s="72" t="s">
        <v>3</v>
      </c>
      <c r="F6" s="72"/>
      <c r="G6" s="16" t="s">
        <v>4</v>
      </c>
      <c r="H6" s="16" t="s">
        <v>44</v>
      </c>
      <c r="I6" s="14"/>
      <c r="J6" s="72" t="s">
        <v>17</v>
      </c>
      <c r="K6" s="16" t="s">
        <v>24</v>
      </c>
      <c r="L6" s="16" t="s">
        <v>25</v>
      </c>
      <c r="M6" s="16" t="s">
        <v>44</v>
      </c>
    </row>
    <row r="7" spans="1:13" s="10" customFormat="1" ht="16.2" customHeight="1" x14ac:dyDescent="0.2">
      <c r="A7" s="17" t="s">
        <v>43</v>
      </c>
      <c r="B7" s="18"/>
      <c r="C7" s="19">
        <v>2400</v>
      </c>
      <c r="D7" s="14"/>
      <c r="E7" s="83" t="s">
        <v>19</v>
      </c>
      <c r="F7" s="17" t="s">
        <v>43</v>
      </c>
      <c r="G7" s="18"/>
      <c r="H7" s="19">
        <v>1200</v>
      </c>
      <c r="I7" s="14"/>
      <c r="J7" s="72"/>
      <c r="K7" s="16" t="s">
        <v>4</v>
      </c>
      <c r="L7" s="16" t="s">
        <v>4</v>
      </c>
      <c r="M7" s="16" t="s">
        <v>16</v>
      </c>
    </row>
    <row r="8" spans="1:13" s="10" customFormat="1" ht="16.2" customHeight="1" x14ac:dyDescent="0.2">
      <c r="A8" s="17" t="s">
        <v>25</v>
      </c>
      <c r="B8" s="18"/>
      <c r="C8" s="19">
        <v>2400</v>
      </c>
      <c r="D8" s="14"/>
      <c r="E8" s="84"/>
      <c r="F8" s="17" t="s">
        <v>25</v>
      </c>
      <c r="G8" s="18"/>
      <c r="H8" s="19">
        <v>1200</v>
      </c>
      <c r="I8" s="14"/>
      <c r="J8" s="20" t="s">
        <v>34</v>
      </c>
      <c r="K8" s="21"/>
      <c r="L8" s="21"/>
      <c r="M8" s="22">
        <f t="shared" ref="M8:M13" si="0">(K8+L8)*1200</f>
        <v>0</v>
      </c>
    </row>
    <row r="9" spans="1:13" s="10" customFormat="1" ht="16.2" customHeight="1" thickBot="1" x14ac:dyDescent="0.25">
      <c r="A9" s="23" t="s">
        <v>26</v>
      </c>
      <c r="B9" s="24"/>
      <c r="C9" s="19">
        <v>2400</v>
      </c>
      <c r="D9" s="14"/>
      <c r="E9" s="85"/>
      <c r="F9" s="17" t="s">
        <v>26</v>
      </c>
      <c r="G9" s="18"/>
      <c r="H9" s="19">
        <v>1200</v>
      </c>
      <c r="I9" s="14"/>
      <c r="J9" s="20" t="s">
        <v>35</v>
      </c>
      <c r="K9" s="21"/>
      <c r="L9" s="21"/>
      <c r="M9" s="22">
        <f t="shared" si="0"/>
        <v>0</v>
      </c>
    </row>
    <row r="10" spans="1:13" s="10" customFormat="1" ht="16.2" customHeight="1" thickBot="1" x14ac:dyDescent="0.25">
      <c r="A10" s="25" t="s">
        <v>1</v>
      </c>
      <c r="B10" s="26">
        <f>SUM(B7:B9)</f>
        <v>0</v>
      </c>
      <c r="C10" s="27">
        <f>SUM(B7:B9)*2400</f>
        <v>0</v>
      </c>
      <c r="D10" s="14"/>
      <c r="E10" s="14"/>
      <c r="F10" s="25" t="s">
        <v>1</v>
      </c>
      <c r="G10" s="26">
        <f>SUM(G7:G9)</f>
        <v>0</v>
      </c>
      <c r="H10" s="27">
        <f>G10*1200</f>
        <v>0</v>
      </c>
      <c r="I10" s="14"/>
      <c r="J10" s="20" t="s">
        <v>36</v>
      </c>
      <c r="K10" s="21"/>
      <c r="L10" s="21"/>
      <c r="M10" s="22">
        <f t="shared" si="0"/>
        <v>0</v>
      </c>
    </row>
    <row r="11" spans="1:13" s="10" customFormat="1" ht="16.2" customHeight="1" x14ac:dyDescent="0.2">
      <c r="A11" s="71" t="s">
        <v>10</v>
      </c>
      <c r="B11" s="71"/>
      <c r="C11" s="71"/>
      <c r="D11" s="14"/>
      <c r="E11" s="83" t="s">
        <v>20</v>
      </c>
      <c r="F11" s="17" t="s">
        <v>43</v>
      </c>
      <c r="G11" s="18"/>
      <c r="H11" s="19">
        <v>1200</v>
      </c>
      <c r="I11" s="14"/>
      <c r="J11" s="20" t="s">
        <v>37</v>
      </c>
      <c r="K11" s="21"/>
      <c r="L11" s="21"/>
      <c r="M11" s="22">
        <f t="shared" si="0"/>
        <v>0</v>
      </c>
    </row>
    <row r="12" spans="1:13" s="8" customFormat="1" ht="16.2" customHeight="1" x14ac:dyDescent="0.2">
      <c r="A12" s="15" t="s">
        <v>3</v>
      </c>
      <c r="B12" s="16" t="s">
        <v>4</v>
      </c>
      <c r="C12" s="16" t="s">
        <v>44</v>
      </c>
      <c r="D12" s="14"/>
      <c r="E12" s="84"/>
      <c r="F12" s="17" t="s">
        <v>25</v>
      </c>
      <c r="G12" s="18"/>
      <c r="H12" s="19">
        <v>1200</v>
      </c>
      <c r="I12" s="11"/>
      <c r="J12" s="20" t="s">
        <v>38</v>
      </c>
      <c r="K12" s="21"/>
      <c r="L12" s="21"/>
      <c r="M12" s="22">
        <f t="shared" si="0"/>
        <v>0</v>
      </c>
    </row>
    <row r="13" spans="1:13" s="10" customFormat="1" ht="16.2" customHeight="1" thickBot="1" x14ac:dyDescent="0.25">
      <c r="A13" s="17" t="s">
        <v>43</v>
      </c>
      <c r="B13" s="18"/>
      <c r="C13" s="19">
        <v>2400</v>
      </c>
      <c r="D13" s="11"/>
      <c r="E13" s="85"/>
      <c r="F13" s="17" t="s">
        <v>26</v>
      </c>
      <c r="G13" s="18"/>
      <c r="H13" s="19">
        <v>1200</v>
      </c>
      <c r="I13" s="14"/>
      <c r="J13" s="28" t="s">
        <v>39</v>
      </c>
      <c r="K13" s="21"/>
      <c r="L13" s="29"/>
      <c r="M13" s="30">
        <f t="shared" si="0"/>
        <v>0</v>
      </c>
    </row>
    <row r="14" spans="1:13" s="10" customFormat="1" ht="16.2" customHeight="1" thickBot="1" x14ac:dyDescent="0.25">
      <c r="A14" s="17" t="s">
        <v>25</v>
      </c>
      <c r="B14" s="18"/>
      <c r="C14" s="19">
        <v>2400</v>
      </c>
      <c r="D14" s="14"/>
      <c r="E14" s="14"/>
      <c r="F14" s="25" t="s">
        <v>1</v>
      </c>
      <c r="G14" s="26">
        <f>SUM(G11:G13)</f>
        <v>0</v>
      </c>
      <c r="H14" s="27">
        <f>G14*1200</f>
        <v>0</v>
      </c>
      <c r="I14" s="14"/>
      <c r="J14" s="25" t="s">
        <v>1</v>
      </c>
      <c r="K14" s="31">
        <f>SUM(K8:K13)</f>
        <v>0</v>
      </c>
      <c r="L14" s="31">
        <f>SUM(L8:L13)</f>
        <v>0</v>
      </c>
      <c r="M14" s="27">
        <f>SUM(K8:L13)*1200</f>
        <v>0</v>
      </c>
    </row>
    <row r="15" spans="1:13" s="10" customFormat="1" ht="16.2" customHeight="1" thickBot="1" x14ac:dyDescent="0.25">
      <c r="A15" s="23" t="s">
        <v>26</v>
      </c>
      <c r="B15" s="24"/>
      <c r="C15" s="19">
        <v>2400</v>
      </c>
      <c r="D15" s="14"/>
      <c r="E15" s="83" t="s">
        <v>21</v>
      </c>
      <c r="F15" s="17" t="s">
        <v>43</v>
      </c>
      <c r="G15" s="18"/>
      <c r="H15" s="19">
        <v>1200</v>
      </c>
      <c r="I15" s="14"/>
    </row>
    <row r="16" spans="1:13" s="10" customFormat="1" ht="16.2" customHeight="1" thickBot="1" x14ac:dyDescent="0.25">
      <c r="A16" s="25" t="s">
        <v>1</v>
      </c>
      <c r="B16" s="26">
        <f>SUM(B13:B15)</f>
        <v>0</v>
      </c>
      <c r="C16" s="27">
        <f>SUM(B13:B15)*2400</f>
        <v>0</v>
      </c>
      <c r="D16" s="14"/>
      <c r="E16" s="84"/>
      <c r="F16" s="17" t="s">
        <v>25</v>
      </c>
      <c r="G16" s="18"/>
      <c r="H16" s="19">
        <v>1200</v>
      </c>
      <c r="I16" s="14"/>
    </row>
    <row r="17" spans="1:13" s="10" customFormat="1" ht="16.2" customHeight="1" thickBot="1" x14ac:dyDescent="0.25">
      <c r="A17" s="71" t="s">
        <v>11</v>
      </c>
      <c r="B17" s="71"/>
      <c r="C17" s="71"/>
      <c r="D17" s="14"/>
      <c r="E17" s="85"/>
      <c r="F17" s="17" t="s">
        <v>26</v>
      </c>
      <c r="G17" s="18"/>
      <c r="H17" s="19">
        <v>1200</v>
      </c>
      <c r="I17" s="14"/>
    </row>
    <row r="18" spans="1:13" s="10" customFormat="1" ht="16.2" customHeight="1" thickBot="1" x14ac:dyDescent="0.25">
      <c r="A18" s="15" t="s">
        <v>3</v>
      </c>
      <c r="B18" s="16" t="s">
        <v>4</v>
      </c>
      <c r="C18" s="16" t="s">
        <v>44</v>
      </c>
      <c r="D18" s="14"/>
      <c r="E18" s="14"/>
      <c r="F18" s="25" t="s">
        <v>1</v>
      </c>
      <c r="G18" s="26">
        <f>SUM(G15:G17)</f>
        <v>0</v>
      </c>
      <c r="H18" s="27">
        <f>G18*1200</f>
        <v>0</v>
      </c>
      <c r="I18" s="14"/>
    </row>
    <row r="19" spans="1:13" s="10" customFormat="1" ht="16.2" customHeight="1" x14ac:dyDescent="0.2">
      <c r="A19" s="17" t="s">
        <v>43</v>
      </c>
      <c r="B19" s="18"/>
      <c r="C19" s="19">
        <v>2400</v>
      </c>
      <c r="D19" s="14"/>
      <c r="E19" s="83" t="s">
        <v>22</v>
      </c>
      <c r="F19" s="17" t="s">
        <v>43</v>
      </c>
      <c r="G19" s="18"/>
      <c r="H19" s="19">
        <v>1200</v>
      </c>
      <c r="I19" s="14"/>
    </row>
    <row r="20" spans="1:13" s="8" customFormat="1" ht="16.2" customHeight="1" x14ac:dyDescent="0.2">
      <c r="A20" s="17" t="s">
        <v>25</v>
      </c>
      <c r="B20" s="18"/>
      <c r="C20" s="19">
        <v>2400</v>
      </c>
      <c r="D20" s="14"/>
      <c r="E20" s="84"/>
      <c r="F20" s="17" t="s">
        <v>25</v>
      </c>
      <c r="G20" s="18"/>
      <c r="H20" s="19">
        <v>1200</v>
      </c>
      <c r="I20" s="11"/>
    </row>
    <row r="21" spans="1:13" s="10" customFormat="1" ht="16.2" customHeight="1" thickBot="1" x14ac:dyDescent="0.25">
      <c r="A21" s="23" t="s">
        <v>26</v>
      </c>
      <c r="B21" s="24"/>
      <c r="C21" s="19">
        <v>2400</v>
      </c>
      <c r="D21" s="11"/>
      <c r="E21" s="85"/>
      <c r="F21" s="17" t="s">
        <v>26</v>
      </c>
      <c r="G21" s="18"/>
      <c r="H21" s="19">
        <v>1200</v>
      </c>
      <c r="I21" s="14"/>
    </row>
    <row r="22" spans="1:13" s="10" customFormat="1" ht="16.2" customHeight="1" thickBot="1" x14ac:dyDescent="0.25">
      <c r="A22" s="25" t="s">
        <v>1</v>
      </c>
      <c r="B22" s="26">
        <f>SUM(B19:B21)</f>
        <v>0</v>
      </c>
      <c r="C22" s="27">
        <f>SUM(B19:B21)*2400</f>
        <v>0</v>
      </c>
      <c r="D22" s="14"/>
      <c r="E22" s="14"/>
      <c r="F22" s="25" t="s">
        <v>1</v>
      </c>
      <c r="G22" s="26">
        <f>SUM(G19:G21)</f>
        <v>0</v>
      </c>
      <c r="H22" s="27">
        <f>G22*1200</f>
        <v>0</v>
      </c>
      <c r="I22" s="14"/>
    </row>
    <row r="23" spans="1:13" s="10" customFormat="1" ht="16.2" customHeight="1" thickBot="1" x14ac:dyDescent="0.25">
      <c r="A23" s="71" t="s">
        <v>12</v>
      </c>
      <c r="B23" s="71"/>
      <c r="C23" s="71"/>
      <c r="D23" s="14"/>
      <c r="E23" s="83" t="s">
        <v>27</v>
      </c>
      <c r="F23" s="17" t="s">
        <v>43</v>
      </c>
      <c r="G23" s="18"/>
      <c r="H23" s="19">
        <v>1200</v>
      </c>
      <c r="I23" s="14"/>
    </row>
    <row r="24" spans="1:13" s="10" customFormat="1" ht="16.2" customHeight="1" x14ac:dyDescent="0.2">
      <c r="A24" s="15" t="s">
        <v>3</v>
      </c>
      <c r="B24" s="16" t="s">
        <v>4</v>
      </c>
      <c r="C24" s="16" t="s">
        <v>44</v>
      </c>
      <c r="D24" s="14"/>
      <c r="E24" s="84"/>
      <c r="F24" s="17" t="s">
        <v>25</v>
      </c>
      <c r="G24" s="18"/>
      <c r="H24" s="19">
        <v>1200</v>
      </c>
      <c r="I24" s="14"/>
      <c r="J24" s="86" t="s">
        <v>5</v>
      </c>
      <c r="K24" s="87"/>
      <c r="L24" s="88"/>
      <c r="M24" s="89"/>
    </row>
    <row r="25" spans="1:13" s="10" customFormat="1" ht="16.2" customHeight="1" thickBot="1" x14ac:dyDescent="0.25">
      <c r="A25" s="17" t="s">
        <v>43</v>
      </c>
      <c r="B25" s="18"/>
      <c r="C25" s="19">
        <v>2400</v>
      </c>
      <c r="D25" s="14"/>
      <c r="E25" s="85"/>
      <c r="F25" s="17" t="s">
        <v>26</v>
      </c>
      <c r="G25" s="18"/>
      <c r="H25" s="19">
        <v>1200</v>
      </c>
      <c r="I25" s="14"/>
      <c r="J25" s="74"/>
      <c r="K25" s="78"/>
      <c r="L25" s="79"/>
      <c r="M25" s="80"/>
    </row>
    <row r="26" spans="1:13" s="10" customFormat="1" ht="16.2" customHeight="1" thickBot="1" x14ac:dyDescent="0.25">
      <c r="A26" s="17" t="s">
        <v>25</v>
      </c>
      <c r="B26" s="18"/>
      <c r="C26" s="19">
        <v>2400</v>
      </c>
      <c r="D26" s="14"/>
      <c r="E26" s="14" t="s">
        <v>40</v>
      </c>
      <c r="F26" s="25" t="s">
        <v>1</v>
      </c>
      <c r="G26" s="26">
        <f>SUM(G23:G25)</f>
        <v>0</v>
      </c>
      <c r="H26" s="27">
        <f>G26*1200</f>
        <v>0</v>
      </c>
      <c r="I26" s="14"/>
      <c r="J26" s="73" t="s">
        <v>6</v>
      </c>
      <c r="K26" s="75"/>
      <c r="L26" s="76"/>
      <c r="M26" s="77"/>
    </row>
    <row r="27" spans="1:13" s="10" customFormat="1" ht="16.2" customHeight="1" thickBot="1" x14ac:dyDescent="0.25">
      <c r="A27" s="23" t="s">
        <v>26</v>
      </c>
      <c r="B27" s="24"/>
      <c r="C27" s="19">
        <v>2400</v>
      </c>
      <c r="D27" s="14"/>
      <c r="E27" s="12" t="s">
        <v>28</v>
      </c>
      <c r="F27" s="11"/>
      <c r="G27" s="11"/>
      <c r="H27" s="11"/>
      <c r="I27" s="14"/>
      <c r="J27" s="74"/>
      <c r="K27" s="78"/>
      <c r="L27" s="79"/>
      <c r="M27" s="80"/>
    </row>
    <row r="28" spans="1:13" s="8" customFormat="1" ht="16.2" customHeight="1" thickBot="1" x14ac:dyDescent="0.25">
      <c r="A28" s="25" t="s">
        <v>1</v>
      </c>
      <c r="B28" s="26">
        <f>SUM(B25:B27)</f>
        <v>0</v>
      </c>
      <c r="C28" s="27">
        <f>SUM(B25:B27)*2400</f>
        <v>0</v>
      </c>
      <c r="D28" s="14"/>
      <c r="E28" s="111" t="s">
        <v>15</v>
      </c>
      <c r="F28" s="112"/>
      <c r="G28" s="16" t="s">
        <v>4</v>
      </c>
      <c r="H28" s="16" t="s">
        <v>44</v>
      </c>
      <c r="I28" s="11"/>
      <c r="J28" s="103" t="s">
        <v>7</v>
      </c>
      <c r="K28" s="81"/>
      <c r="L28" s="81"/>
      <c r="M28" s="82"/>
    </row>
    <row r="29" spans="1:13" s="10" customFormat="1" ht="16.2" customHeight="1" thickBot="1" x14ac:dyDescent="0.25">
      <c r="A29" s="71" t="s">
        <v>14</v>
      </c>
      <c r="B29" s="71"/>
      <c r="C29" s="71"/>
      <c r="D29" s="11"/>
      <c r="E29" s="109" t="s">
        <v>0</v>
      </c>
      <c r="F29" s="110"/>
      <c r="G29" s="32"/>
      <c r="H29" s="33">
        <v>3300</v>
      </c>
      <c r="I29" s="14"/>
      <c r="J29" s="103"/>
      <c r="K29" s="81"/>
      <c r="L29" s="81"/>
      <c r="M29" s="82"/>
    </row>
    <row r="30" spans="1:13" s="10" customFormat="1" ht="16.2" customHeight="1" thickBot="1" x14ac:dyDescent="0.25">
      <c r="A30" s="15" t="s">
        <v>3</v>
      </c>
      <c r="B30" s="16" t="s">
        <v>4</v>
      </c>
      <c r="C30" s="16" t="s">
        <v>44</v>
      </c>
      <c r="D30" s="14"/>
      <c r="E30" s="34"/>
      <c r="F30" s="25" t="s">
        <v>1</v>
      </c>
      <c r="G30" s="26">
        <f>SUM(G27:G29)</f>
        <v>0</v>
      </c>
      <c r="H30" s="27">
        <f>SUM(G27:G29)*3300</f>
        <v>0</v>
      </c>
      <c r="I30" s="14"/>
      <c r="J30" s="90" t="s">
        <v>18</v>
      </c>
      <c r="K30" s="93"/>
      <c r="L30" s="93"/>
      <c r="M30" s="94"/>
    </row>
    <row r="31" spans="1:13" s="10" customFormat="1" ht="16.2" customHeight="1" x14ac:dyDescent="0.2">
      <c r="A31" s="17" t="s">
        <v>43</v>
      </c>
      <c r="B31" s="18"/>
      <c r="C31" s="19">
        <v>2400</v>
      </c>
      <c r="D31" s="14"/>
      <c r="E31" s="104" t="s">
        <v>49</v>
      </c>
      <c r="F31" s="104"/>
      <c r="G31" s="104"/>
      <c r="H31" s="104"/>
      <c r="I31" s="14"/>
      <c r="J31" s="91"/>
      <c r="K31" s="95"/>
      <c r="L31" s="95"/>
      <c r="M31" s="96"/>
    </row>
    <row r="32" spans="1:13" s="10" customFormat="1" ht="16.2" customHeight="1" x14ac:dyDescent="0.2">
      <c r="A32" s="17" t="s">
        <v>25</v>
      </c>
      <c r="B32" s="18"/>
      <c r="C32" s="19">
        <v>2400</v>
      </c>
      <c r="D32" s="14"/>
      <c r="E32" s="104"/>
      <c r="F32" s="104"/>
      <c r="G32" s="104"/>
      <c r="H32" s="104"/>
      <c r="I32" s="14"/>
      <c r="J32" s="91"/>
      <c r="K32" s="95"/>
      <c r="L32" s="95"/>
      <c r="M32" s="96"/>
    </row>
    <row r="33" spans="1:13" s="10" customFormat="1" ht="16.2" customHeight="1" thickBot="1" x14ac:dyDescent="0.25">
      <c r="A33" s="23" t="s">
        <v>26</v>
      </c>
      <c r="B33" s="24"/>
      <c r="C33" s="19">
        <v>2400</v>
      </c>
      <c r="D33" s="14"/>
      <c r="E33" s="104"/>
      <c r="F33" s="104"/>
      <c r="G33" s="104"/>
      <c r="H33" s="104"/>
      <c r="I33" s="14"/>
      <c r="J33" s="92"/>
      <c r="K33" s="97"/>
      <c r="L33" s="97"/>
      <c r="M33" s="98"/>
    </row>
    <row r="34" spans="1:13" s="10" customFormat="1" ht="16.2" customHeight="1" thickBot="1" x14ac:dyDescent="0.25">
      <c r="A34" s="25" t="s">
        <v>1</v>
      </c>
      <c r="B34" s="26">
        <f>SUM(B31:B33)</f>
        <v>0</v>
      </c>
      <c r="C34" s="27">
        <f>SUM(B31:B33)*2400</f>
        <v>0</v>
      </c>
      <c r="D34" s="14"/>
      <c r="E34" s="105"/>
      <c r="F34" s="105"/>
      <c r="G34" s="105"/>
      <c r="H34" s="105"/>
      <c r="I34" s="14"/>
      <c r="J34" s="106" t="s">
        <v>2</v>
      </c>
      <c r="K34" s="107">
        <f>C10+C16+C22+C28+C34+C40+H10+H14+H18+H22+H26+M14+H30</f>
        <v>0</v>
      </c>
      <c r="L34" s="107"/>
      <c r="M34" s="108"/>
    </row>
    <row r="35" spans="1:13" s="10" customFormat="1" ht="16.2" customHeight="1" x14ac:dyDescent="0.2">
      <c r="A35" s="71" t="s">
        <v>13</v>
      </c>
      <c r="B35" s="71"/>
      <c r="C35" s="71"/>
      <c r="D35" s="14"/>
      <c r="E35" s="46" t="s">
        <v>29</v>
      </c>
      <c r="F35" s="47"/>
      <c r="G35" s="35"/>
      <c r="H35" s="36"/>
      <c r="I35" s="14"/>
      <c r="J35" s="106"/>
      <c r="K35" s="107"/>
      <c r="L35" s="107"/>
      <c r="M35" s="108"/>
    </row>
    <row r="36" spans="1:13" s="10" customFormat="1" ht="16.2" customHeight="1" x14ac:dyDescent="0.2">
      <c r="A36" s="15" t="s">
        <v>3</v>
      </c>
      <c r="B36" s="16" t="s">
        <v>4</v>
      </c>
      <c r="C36" s="16" t="s">
        <v>44</v>
      </c>
      <c r="D36" s="14"/>
      <c r="E36" s="49" t="s">
        <v>30</v>
      </c>
      <c r="F36" s="50"/>
      <c r="G36" s="50"/>
      <c r="H36" s="51"/>
      <c r="I36" s="37"/>
      <c r="J36" s="61" t="s">
        <v>32</v>
      </c>
      <c r="K36" s="62"/>
      <c r="L36" s="62"/>
      <c r="M36" s="63"/>
    </row>
    <row r="37" spans="1:13" s="10" customFormat="1" ht="16.2" customHeight="1" x14ac:dyDescent="0.2">
      <c r="A37" s="17" t="s">
        <v>43</v>
      </c>
      <c r="B37" s="18"/>
      <c r="C37" s="19">
        <v>2400</v>
      </c>
      <c r="D37" s="38"/>
      <c r="E37" s="52"/>
      <c r="F37" s="53"/>
      <c r="G37" s="53"/>
      <c r="H37" s="54"/>
      <c r="I37" s="14"/>
      <c r="J37" s="101" t="s">
        <v>45</v>
      </c>
      <c r="K37" s="102"/>
      <c r="L37" s="45"/>
      <c r="M37" s="39"/>
    </row>
    <row r="38" spans="1:13" s="10" customFormat="1" ht="16.2" customHeight="1" x14ac:dyDescent="0.2">
      <c r="A38" s="17" t="s">
        <v>25</v>
      </c>
      <c r="B38" s="18"/>
      <c r="C38" s="19">
        <v>2400</v>
      </c>
      <c r="D38" s="40"/>
      <c r="E38" s="64" t="s">
        <v>50</v>
      </c>
      <c r="F38" s="65"/>
      <c r="G38" s="65"/>
      <c r="H38" s="66"/>
      <c r="I38" s="14"/>
      <c r="J38" s="58" t="s">
        <v>8</v>
      </c>
      <c r="K38" s="59"/>
      <c r="L38" s="59"/>
      <c r="M38" s="60"/>
    </row>
    <row r="39" spans="1:13" s="8" customFormat="1" ht="16.2" customHeight="1" thickBot="1" x14ac:dyDescent="0.25">
      <c r="A39" s="23" t="s">
        <v>26</v>
      </c>
      <c r="B39" s="24"/>
      <c r="C39" s="19">
        <v>2400</v>
      </c>
      <c r="D39" s="41"/>
      <c r="E39" s="67"/>
      <c r="F39" s="68"/>
      <c r="G39" s="68"/>
      <c r="H39" s="69"/>
      <c r="I39" s="11"/>
      <c r="J39" s="55" t="s">
        <v>31</v>
      </c>
      <c r="K39" s="56"/>
      <c r="L39" s="56"/>
      <c r="M39" s="57"/>
    </row>
    <row r="40" spans="1:13" s="9" customFormat="1" ht="16.2" customHeight="1" thickBot="1" x14ac:dyDescent="0.25">
      <c r="A40" s="25" t="s">
        <v>1</v>
      </c>
      <c r="B40" s="26">
        <f>SUM(B37:B39)</f>
        <v>0</v>
      </c>
      <c r="C40" s="27">
        <f>SUM(B37:B39)*2400</f>
        <v>0</v>
      </c>
      <c r="D40" s="11"/>
      <c r="E40" s="48" t="s">
        <v>42</v>
      </c>
      <c r="F40" s="48"/>
      <c r="G40" s="48"/>
      <c r="H40" s="48"/>
      <c r="I40" s="48"/>
      <c r="J40" s="48"/>
      <c r="K40" s="48"/>
      <c r="L40" s="48"/>
      <c r="M40" s="48"/>
    </row>
    <row r="42" spans="1:13" ht="16.2" customHeight="1" x14ac:dyDescent="0.2">
      <c r="E42" s="7"/>
      <c r="F42" s="7"/>
      <c r="G42" s="7"/>
      <c r="H42" s="7"/>
    </row>
    <row r="44" spans="1:13" s="3" customFormat="1" ht="16.2" customHeight="1" x14ac:dyDescent="0.2">
      <c r="A44" s="1"/>
      <c r="B44" s="1"/>
      <c r="C44" s="1"/>
      <c r="D44" s="1"/>
      <c r="I44" s="4"/>
    </row>
    <row r="45" spans="1:13" s="3" customFormat="1" ht="16.2" customHeight="1" x14ac:dyDescent="0.2">
      <c r="A45" s="1"/>
      <c r="B45" s="1"/>
      <c r="C45" s="1"/>
      <c r="D45" s="5"/>
    </row>
    <row r="46" spans="1:13" s="3" customFormat="1" ht="16.2" customHeight="1" x14ac:dyDescent="0.2">
      <c r="A46" s="1"/>
      <c r="B46" s="1"/>
      <c r="C46" s="1"/>
      <c r="D46" s="6"/>
    </row>
    <row r="47" spans="1:13" s="2" customFormat="1" ht="16.2" customHeight="1" x14ac:dyDescent="0.2">
      <c r="A47" s="1"/>
      <c r="B47" s="1"/>
      <c r="C47" s="1"/>
      <c r="D47" s="7"/>
      <c r="E47" s="1"/>
      <c r="F47" s="1"/>
      <c r="G47" s="1"/>
      <c r="H47" s="1"/>
    </row>
    <row r="48" spans="1:13" ht="16.2" customHeight="1" x14ac:dyDescent="0.2">
      <c r="D48" s="2"/>
    </row>
    <row r="49" spans="1:13" ht="16.2" customHeight="1" x14ac:dyDescent="0.2">
      <c r="A49"/>
      <c r="B49"/>
      <c r="C49"/>
    </row>
    <row r="50" spans="1:13" ht="16.2" customHeight="1" x14ac:dyDescent="0.2">
      <c r="A50"/>
      <c r="B50"/>
      <c r="C50"/>
      <c r="E50" s="7"/>
      <c r="F50" s="7"/>
      <c r="G50" s="7"/>
      <c r="H50" s="7"/>
    </row>
    <row r="51" spans="1:13" ht="16.2" customHeight="1" x14ac:dyDescent="0.2">
      <c r="A51"/>
      <c r="B51"/>
      <c r="C51"/>
      <c r="E51" s="3"/>
      <c r="F51" s="3"/>
      <c r="G51" s="3"/>
      <c r="H51" s="3"/>
    </row>
    <row r="52" spans="1:13" ht="16.2" customHeight="1" x14ac:dyDescent="0.2">
      <c r="A52"/>
      <c r="B52"/>
      <c r="C52"/>
      <c r="E52" s="3"/>
      <c r="F52" s="3"/>
      <c r="G52" s="3"/>
      <c r="H52" s="3"/>
      <c r="I52"/>
    </row>
    <row r="53" spans="1:13" ht="16.2" customHeight="1" x14ac:dyDescent="0.2">
      <c r="A53"/>
      <c r="B53"/>
      <c r="C53"/>
      <c r="D53"/>
      <c r="I53"/>
    </row>
    <row r="54" spans="1:13" ht="16.2" customHeight="1" x14ac:dyDescent="0.2">
      <c r="A54"/>
      <c r="B54"/>
      <c r="C54"/>
      <c r="D54"/>
      <c r="I54"/>
    </row>
    <row r="55" spans="1:13" ht="16.2" customHeight="1" x14ac:dyDescent="0.2">
      <c r="A55"/>
      <c r="B55"/>
      <c r="C55"/>
      <c r="D55"/>
      <c r="I55"/>
    </row>
    <row r="56" spans="1:13" ht="16.2" customHeight="1" x14ac:dyDescent="0.2">
      <c r="A56"/>
      <c r="B56"/>
      <c r="C56"/>
      <c r="D56"/>
      <c r="I56"/>
      <c r="J56"/>
      <c r="K56"/>
      <c r="L56"/>
      <c r="M56"/>
    </row>
    <row r="57" spans="1:13" ht="16.2" customHeight="1" x14ac:dyDescent="0.2">
      <c r="A57"/>
      <c r="B57"/>
      <c r="C57"/>
      <c r="D57"/>
      <c r="I57"/>
      <c r="J57"/>
      <c r="K57"/>
      <c r="L57"/>
      <c r="M57"/>
    </row>
    <row r="58" spans="1:13" ht="16.2" customHeight="1" x14ac:dyDescent="0.2">
      <c r="A58"/>
      <c r="B58"/>
      <c r="C58"/>
      <c r="D58"/>
      <c r="E58"/>
      <c r="F58"/>
      <c r="G58"/>
      <c r="H58"/>
      <c r="I58"/>
      <c r="J58"/>
      <c r="K58"/>
      <c r="L58"/>
      <c r="M58"/>
    </row>
    <row r="59" spans="1:13" ht="16.2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</row>
    <row r="60" spans="1:13" ht="16.2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ht="16.2" customHeight="1" x14ac:dyDescent="0.2">
      <c r="A61"/>
      <c r="B61"/>
      <c r="C61"/>
      <c r="D61"/>
      <c r="E61"/>
      <c r="F61"/>
      <c r="G61"/>
      <c r="H61"/>
      <c r="I61"/>
      <c r="J61"/>
      <c r="K61"/>
      <c r="L61"/>
      <c r="M61"/>
    </row>
    <row r="62" spans="1:13" ht="16.2" customHeight="1" x14ac:dyDescent="0.2">
      <c r="A62"/>
      <c r="B62"/>
      <c r="C62"/>
      <c r="D62"/>
      <c r="E62"/>
      <c r="F62"/>
      <c r="G62"/>
      <c r="H62"/>
      <c r="I62"/>
      <c r="J62"/>
      <c r="K62"/>
      <c r="L62"/>
      <c r="M62"/>
    </row>
    <row r="63" spans="1:13" ht="16.2" customHeight="1" x14ac:dyDescent="0.2">
      <c r="A63"/>
      <c r="B63"/>
      <c r="C63"/>
      <c r="D63"/>
      <c r="E63"/>
      <c r="F63"/>
      <c r="G63"/>
      <c r="H63"/>
      <c r="I63"/>
      <c r="J63"/>
      <c r="K63"/>
      <c r="L63"/>
      <c r="M63"/>
    </row>
    <row r="64" spans="1:13" ht="16.2" customHeight="1" x14ac:dyDescent="0.2">
      <c r="A64"/>
      <c r="B64"/>
      <c r="C64"/>
      <c r="D64"/>
      <c r="E64"/>
      <c r="F64"/>
      <c r="G64"/>
      <c r="H64"/>
      <c r="I64"/>
      <c r="J64"/>
      <c r="K64"/>
      <c r="L64"/>
      <c r="M64"/>
    </row>
    <row r="65" spans="1:13" ht="16.2" customHeight="1" x14ac:dyDescent="0.2">
      <c r="A65"/>
      <c r="B65"/>
      <c r="C65"/>
      <c r="D65"/>
      <c r="E65"/>
      <c r="F65"/>
      <c r="G65"/>
      <c r="H65"/>
      <c r="I65"/>
      <c r="J65"/>
      <c r="K65"/>
      <c r="L65"/>
      <c r="M65"/>
    </row>
    <row r="66" spans="1:13" ht="16.2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</row>
    <row r="67" spans="1:13" ht="16.2" customHeight="1" x14ac:dyDescent="0.2">
      <c r="A67"/>
      <c r="B67"/>
      <c r="C67"/>
      <c r="D67"/>
      <c r="E67"/>
      <c r="F67"/>
      <c r="G67"/>
      <c r="H67"/>
      <c r="I67"/>
      <c r="J67"/>
      <c r="K67"/>
      <c r="L67"/>
      <c r="M67"/>
    </row>
    <row r="68" spans="1:13" ht="16.2" customHeight="1" x14ac:dyDescent="0.2">
      <c r="A68"/>
      <c r="B68"/>
      <c r="C68"/>
      <c r="D68"/>
      <c r="E68"/>
      <c r="F68"/>
      <c r="G68"/>
      <c r="H68"/>
      <c r="I68"/>
      <c r="J68"/>
      <c r="K68"/>
      <c r="L68"/>
      <c r="M68"/>
    </row>
    <row r="69" spans="1:13" ht="16.2" customHeight="1" x14ac:dyDescent="0.2">
      <c r="A69"/>
      <c r="B69"/>
      <c r="C69"/>
      <c r="D69"/>
      <c r="E69"/>
      <c r="F69"/>
      <c r="G69"/>
      <c r="H69"/>
      <c r="I69"/>
      <c r="J69"/>
      <c r="K69"/>
      <c r="L69"/>
      <c r="M69"/>
    </row>
    <row r="70" spans="1:13" ht="16.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</row>
    <row r="71" spans="1:13" ht="16.2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6.2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6.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  <row r="74" spans="1:13" ht="16.2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</row>
    <row r="75" spans="1:13" ht="16.2" customHeight="1" x14ac:dyDescent="0.2">
      <c r="A75"/>
      <c r="B75"/>
      <c r="C75"/>
      <c r="D75"/>
      <c r="E75"/>
      <c r="F75"/>
      <c r="G75"/>
      <c r="H75"/>
      <c r="I75"/>
      <c r="J75"/>
      <c r="K75"/>
      <c r="L75"/>
      <c r="M75"/>
    </row>
    <row r="76" spans="1:13" ht="16.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</row>
    <row r="77" spans="1:13" ht="16.2" customHeigh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</row>
    <row r="78" spans="1:13" ht="16.2" customHeigh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</row>
    <row r="79" spans="1:13" ht="16.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</row>
    <row r="80" spans="1:13" ht="16.2" customHeigh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</row>
    <row r="81" spans="1:13" ht="16.2" customHeigh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</row>
    <row r="82" spans="1:13" ht="16.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</row>
    <row r="83" spans="1:13" ht="16.2" customHeigh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</row>
    <row r="84" spans="1:13" ht="16.2" customHeigh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</row>
    <row r="85" spans="1:13" ht="16.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</row>
    <row r="86" spans="1:13" ht="16.2" customHeight="1" x14ac:dyDescent="0.2">
      <c r="A86"/>
      <c r="B86"/>
      <c r="C86"/>
      <c r="D86"/>
      <c r="E86"/>
      <c r="F86"/>
      <c r="G86"/>
      <c r="H86"/>
      <c r="I86"/>
      <c r="J86"/>
      <c r="K86"/>
      <c r="L86"/>
      <c r="M86"/>
    </row>
    <row r="87" spans="1:13" ht="16.2" customHeight="1" x14ac:dyDescent="0.2">
      <c r="A87"/>
      <c r="B87"/>
      <c r="C87"/>
      <c r="D87"/>
      <c r="E87"/>
      <c r="F87"/>
      <c r="G87"/>
      <c r="H87"/>
      <c r="I87"/>
      <c r="J87"/>
      <c r="K87"/>
      <c r="L87"/>
      <c r="M87"/>
    </row>
    <row r="88" spans="1:13" ht="16.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</row>
    <row r="89" spans="1:13" ht="16.2" customHeight="1" x14ac:dyDescent="0.2">
      <c r="A89"/>
      <c r="B89"/>
      <c r="C89"/>
      <c r="D89"/>
      <c r="E89"/>
      <c r="F89"/>
      <c r="G89"/>
      <c r="H89"/>
      <c r="I89"/>
      <c r="J89"/>
      <c r="K89"/>
      <c r="L89"/>
      <c r="M89"/>
    </row>
    <row r="90" spans="1:13" ht="16.2" customHeight="1" x14ac:dyDescent="0.2">
      <c r="A90"/>
      <c r="B90"/>
      <c r="C90"/>
      <c r="D90"/>
      <c r="E90"/>
      <c r="F90"/>
      <c r="G90"/>
      <c r="H90"/>
      <c r="I90"/>
      <c r="J90"/>
      <c r="K90"/>
      <c r="L90"/>
      <c r="M90"/>
    </row>
    <row r="91" spans="1:13" ht="16.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</row>
    <row r="92" spans="1:13" ht="16.2" customHeight="1" x14ac:dyDescent="0.2">
      <c r="A92"/>
      <c r="B92"/>
      <c r="C92"/>
      <c r="D92"/>
      <c r="E92"/>
      <c r="F92"/>
      <c r="G92"/>
      <c r="H92"/>
      <c r="I92"/>
      <c r="J92"/>
      <c r="K92"/>
      <c r="L92"/>
      <c r="M92"/>
    </row>
    <row r="93" spans="1:13" ht="16.2" customHeight="1" x14ac:dyDescent="0.2">
      <c r="A93"/>
      <c r="B93"/>
      <c r="C93"/>
      <c r="D93"/>
      <c r="E93"/>
      <c r="F93"/>
      <c r="G93"/>
      <c r="H93"/>
      <c r="I93"/>
      <c r="J93"/>
      <c r="K93"/>
      <c r="L93"/>
      <c r="M93"/>
    </row>
    <row r="94" spans="1:13" ht="16.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</row>
    <row r="95" spans="1:13" ht="16.2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</row>
    <row r="96" spans="1:13" ht="16.2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</row>
    <row r="97" spans="1:13" ht="16.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</row>
    <row r="98" spans="1:13" ht="16.2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</row>
    <row r="99" spans="1:13" ht="16.2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</row>
    <row r="100" spans="1:13" ht="16.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</row>
    <row r="101" spans="1:13" ht="16.2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</row>
    <row r="102" spans="1:13" ht="16.2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</row>
    <row r="103" spans="1:13" ht="16.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</row>
    <row r="104" spans="1:13" ht="16.2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</row>
    <row r="105" spans="1:13" ht="16.2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</row>
    <row r="106" spans="1:13" ht="16.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</row>
    <row r="107" spans="1:13" ht="16.2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</row>
    <row r="108" spans="1:13" ht="16.2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</row>
    <row r="109" spans="1:13" ht="16.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</row>
    <row r="110" spans="1:13" ht="16.2" customHeight="1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</row>
    <row r="111" spans="1:13" ht="16.2" customHeight="1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</row>
    <row r="112" spans="1:13" ht="16.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</row>
    <row r="113" spans="1:13" ht="16.2" customHeight="1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</row>
    <row r="114" spans="1:13" ht="16.2" customHeight="1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</row>
    <row r="115" spans="1:13" ht="16.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</row>
    <row r="116" spans="1:13" ht="16.2" customHeight="1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</row>
    <row r="117" spans="1:13" ht="16.2" customHeight="1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</row>
    <row r="118" spans="1:13" ht="16.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</row>
    <row r="119" spans="1:13" ht="16.2" customHeight="1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</row>
    <row r="120" spans="1:13" ht="16.2" customHeigh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</row>
    <row r="121" spans="1:13" ht="16.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</row>
    <row r="122" spans="1:13" ht="16.2" customHeight="1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</row>
    <row r="123" spans="1:13" ht="16.2" customHeight="1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</row>
    <row r="124" spans="1:13" ht="16.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</row>
    <row r="125" spans="1:13" ht="16.2" customHeight="1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</row>
    <row r="126" spans="1:13" ht="16.2" customHeight="1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</row>
    <row r="127" spans="1:13" ht="16.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</row>
    <row r="128" spans="1:13" ht="16.2" customHeight="1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</row>
    <row r="129" spans="1:13" ht="16.2" customHeight="1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</row>
    <row r="130" spans="1:13" ht="16.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</row>
    <row r="131" spans="1:13" ht="16.2" customHeight="1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</row>
    <row r="132" spans="1:13" ht="16.2" customHeight="1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</row>
    <row r="133" spans="1:13" ht="16.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</row>
    <row r="134" spans="1:13" ht="16.2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</row>
    <row r="135" spans="1:13" ht="16.2" customHeight="1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</row>
    <row r="136" spans="1:13" ht="16.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</row>
    <row r="137" spans="1:13" ht="16.2" customHeight="1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</row>
    <row r="138" spans="1:13" ht="16.2" customHeight="1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</row>
    <row r="139" spans="1:13" ht="16.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</row>
    <row r="140" spans="1:13" ht="16.2" customHeight="1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</row>
    <row r="141" spans="1:13" ht="16.2" customHeight="1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</row>
    <row r="142" spans="1:13" ht="16.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</row>
    <row r="143" spans="1:13" ht="16.2" customHeight="1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</row>
    <row r="144" spans="1:13" ht="16.2" customHeight="1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</row>
    <row r="145" spans="1:13" ht="16.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</row>
    <row r="146" spans="1:13" ht="16.2" customHeight="1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</row>
    <row r="147" spans="1:13" ht="16.2" customHeight="1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</row>
    <row r="148" spans="1:13" ht="16.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</row>
    <row r="149" spans="1:13" ht="16.2" customHeight="1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</row>
    <row r="150" spans="1:13" ht="16.2" customHeight="1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</row>
    <row r="151" spans="1:13" ht="16.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</row>
    <row r="152" spans="1:13" ht="16.2" customHeight="1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</row>
    <row r="153" spans="1:13" ht="16.2" customHeight="1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</row>
    <row r="154" spans="1:13" ht="16.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</row>
    <row r="155" spans="1:13" ht="16.2" customHeight="1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</row>
    <row r="156" spans="1:13" ht="16.2" customHeight="1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</row>
    <row r="157" spans="1:13" ht="16.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</row>
    <row r="158" spans="1:13" ht="16.2" customHeight="1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</row>
    <row r="159" spans="1:13" ht="16.2" customHeight="1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</row>
    <row r="160" spans="1:13" ht="16.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</row>
    <row r="161" spans="1:13" ht="16.2" customHeight="1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</row>
    <row r="162" spans="1:13" ht="16.2" customHeight="1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</row>
    <row r="163" spans="1:13" ht="16.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</row>
    <row r="164" spans="1:13" ht="16.2" customHeight="1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</row>
    <row r="165" spans="1:13" ht="16.2" customHeight="1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</row>
    <row r="166" spans="1:13" ht="16.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</row>
    <row r="167" spans="1:13" ht="16.2" customHeight="1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</row>
    <row r="168" spans="1:13" ht="16.2" customHeight="1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</row>
    <row r="169" spans="1:13" ht="16.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</row>
    <row r="170" spans="1:13" ht="16.2" customHeight="1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</row>
    <row r="171" spans="1:13" ht="16.2" customHeight="1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</row>
    <row r="172" spans="1:13" ht="16.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</row>
    <row r="173" spans="1:13" ht="16.2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</row>
    <row r="174" spans="1:13" ht="16.2" customHeight="1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</row>
    <row r="175" spans="1:13" ht="16.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</row>
    <row r="176" spans="1:13" ht="16.2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</row>
    <row r="177" spans="1:13" ht="16.2" customHeight="1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</row>
    <row r="178" spans="1:13" ht="16.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</row>
    <row r="179" spans="1:13" ht="16.2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</row>
    <row r="180" spans="1:13" ht="16.2" customHeight="1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</row>
    <row r="181" spans="1:13" ht="16.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</row>
    <row r="182" spans="1:13" ht="16.2" customHeight="1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</row>
    <row r="183" spans="1:13" ht="16.2" customHeight="1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</row>
    <row r="184" spans="1:13" ht="16.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</row>
    <row r="185" spans="1:13" ht="16.2" customHeight="1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</row>
    <row r="186" spans="1:13" ht="16.2" customHeight="1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</row>
    <row r="187" spans="1:13" ht="16.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</row>
    <row r="188" spans="1:13" ht="16.2" customHeight="1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</row>
    <row r="189" spans="1:13" ht="16.2" customHeight="1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</row>
    <row r="190" spans="1:13" ht="16.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</row>
    <row r="191" spans="1:13" ht="16.2" customHeight="1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</row>
    <row r="192" spans="1:13" ht="16.2" customHeight="1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</row>
    <row r="193" spans="1:13" ht="16.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</row>
    <row r="194" spans="1:13" ht="16.2" customHeight="1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</row>
    <row r="195" spans="1:13" ht="16.2" customHeight="1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</row>
    <row r="196" spans="1:13" ht="16.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</row>
    <row r="197" spans="1:13" ht="16.2" customHeight="1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</row>
    <row r="198" spans="1:13" ht="16.2" customHeight="1" x14ac:dyDescent="0.2">
      <c r="A198"/>
      <c r="B198"/>
      <c r="C198"/>
      <c r="D198"/>
      <c r="E198"/>
      <c r="F198"/>
      <c r="G198"/>
      <c r="H198"/>
      <c r="I198"/>
    </row>
    <row r="199" spans="1:13" ht="16.2" customHeight="1" x14ac:dyDescent="0.2">
      <c r="D199"/>
      <c r="E199"/>
      <c r="F199"/>
      <c r="G199"/>
      <c r="H199"/>
      <c r="I199"/>
    </row>
    <row r="200" spans="1:13" ht="16.2" customHeight="1" x14ac:dyDescent="0.2">
      <c r="D200"/>
      <c r="E200"/>
      <c r="F200"/>
      <c r="G200"/>
      <c r="H200"/>
      <c r="I200"/>
    </row>
    <row r="201" spans="1:13" ht="16.2" customHeight="1" x14ac:dyDescent="0.2">
      <c r="D201"/>
      <c r="E201"/>
      <c r="F201"/>
      <c r="G201"/>
      <c r="H201"/>
      <c r="I201"/>
    </row>
    <row r="202" spans="1:13" ht="16.2" customHeight="1" x14ac:dyDescent="0.2">
      <c r="D202"/>
      <c r="E202"/>
      <c r="F202"/>
      <c r="G202"/>
      <c r="H202"/>
    </row>
    <row r="203" spans="1:13" ht="16.2" customHeight="1" x14ac:dyDescent="0.2">
      <c r="E203"/>
      <c r="F203"/>
      <c r="G203"/>
      <c r="H203"/>
    </row>
    <row r="204" spans="1:13" ht="16.2" customHeight="1" x14ac:dyDescent="0.2">
      <c r="E204"/>
      <c r="F204"/>
      <c r="G204"/>
      <c r="H204"/>
    </row>
    <row r="205" spans="1:13" ht="16.2" customHeight="1" x14ac:dyDescent="0.2">
      <c r="E205"/>
      <c r="F205"/>
      <c r="G205"/>
      <c r="H205"/>
    </row>
  </sheetData>
  <mergeCells count="39">
    <mergeCell ref="A1:K2"/>
    <mergeCell ref="E4:H4"/>
    <mergeCell ref="A4:C4"/>
    <mergeCell ref="J37:K37"/>
    <mergeCell ref="A29:C29"/>
    <mergeCell ref="A23:C23"/>
    <mergeCell ref="J28:J29"/>
    <mergeCell ref="E31:H34"/>
    <mergeCell ref="E19:E21"/>
    <mergeCell ref="J34:J35"/>
    <mergeCell ref="K34:M35"/>
    <mergeCell ref="A17:C17"/>
    <mergeCell ref="A11:C11"/>
    <mergeCell ref="E29:F29"/>
    <mergeCell ref="E28:F28"/>
    <mergeCell ref="E23:E25"/>
    <mergeCell ref="A3:M3"/>
    <mergeCell ref="A5:C5"/>
    <mergeCell ref="A35:C35"/>
    <mergeCell ref="J6:J7"/>
    <mergeCell ref="J26:J27"/>
    <mergeCell ref="K26:M27"/>
    <mergeCell ref="E5:H5"/>
    <mergeCell ref="E6:F6"/>
    <mergeCell ref="K28:M29"/>
    <mergeCell ref="E7:E9"/>
    <mergeCell ref="E11:E13"/>
    <mergeCell ref="E15:E17"/>
    <mergeCell ref="J24:J25"/>
    <mergeCell ref="K24:M25"/>
    <mergeCell ref="J30:J33"/>
    <mergeCell ref="K30:M33"/>
    <mergeCell ref="E35:F35"/>
    <mergeCell ref="E40:M40"/>
    <mergeCell ref="E36:H37"/>
    <mergeCell ref="J39:M39"/>
    <mergeCell ref="J38:M38"/>
    <mergeCell ref="J36:M36"/>
    <mergeCell ref="E38:H39"/>
  </mergeCells>
  <phoneticPr fontId="18"/>
  <dataValidations count="2">
    <dataValidation imeMode="on" allowBlank="1" showInputMessage="1" showErrorMessage="1" sqref="K26" xr:uid="{78AC0AD0-A978-4485-A817-3A72A72D6859}"/>
    <dataValidation imeMode="halfAlpha" allowBlank="1" showInputMessage="1" showErrorMessage="1" sqref="K28" xr:uid="{E0153EA4-6428-45B8-B42E-C99C52D4D85D}"/>
  </dataValidations>
  <printOptions horizontalCentered="1" verticalCentered="1"/>
  <pageMargins left="0.19685039370078741" right="0.19685039370078741" top="0" bottom="0" header="0.31496062992125984" footer="0.31496062992125984"/>
  <pageSetup paperSize="9" scale="94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教材注文書</vt:lpstr>
      <vt:lpstr>教材注文書!Print_Area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Japan Soroban Champion Ship 2014 教材申込書</dc:title>
  <dc:creator>一般社団法人 日本計算技能連盟</dc:creator>
  <cp:lastModifiedBy>真一郎 石川</cp:lastModifiedBy>
  <cp:lastPrinted>2020-10-19T07:55:27Z</cp:lastPrinted>
  <dcterms:created xsi:type="dcterms:W3CDTF">2013-11-04T11:40:21Z</dcterms:created>
  <dcterms:modified xsi:type="dcterms:W3CDTF">2022-12-22T10:16:12Z</dcterms:modified>
</cp:coreProperties>
</file>